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05" yWindow="615" windowWidth="14550" windowHeight="12855" activeTab="1"/>
  </bookViews>
  <sheets>
    <sheet name="Лист1" sheetId="1" r:id="rId1"/>
    <sheet name="Лист2" sheetId="2" r:id="rId2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B6" i="1" l="1"/>
  <c r="C8" i="1"/>
  <c r="C6" i="1" s="1"/>
  <c r="B8" i="1"/>
  <c r="C30" i="1" l="1"/>
  <c r="B30" i="1" l="1"/>
  <c r="D61" i="1" l="1"/>
  <c r="D63" i="1" l="1"/>
  <c r="D64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5" i="1"/>
  <c r="D27" i="1"/>
  <c r="D28" i="1"/>
  <c r="D32" i="1"/>
  <c r="D33" i="1"/>
  <c r="D34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3" i="1"/>
  <c r="D54" i="1"/>
  <c r="D55" i="1"/>
  <c r="D51" i="1" l="1"/>
  <c r="D35" i="1"/>
  <c r="D30" i="1"/>
  <c r="D6" i="1"/>
  <c r="D8" i="1"/>
</calcChain>
</file>

<file path=xl/sharedStrings.xml><?xml version="1.0" encoding="utf-8"?>
<sst xmlns="http://schemas.openxmlformats.org/spreadsheetml/2006/main" count="140" uniqueCount="75">
  <si>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</si>
  <si>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</si>
  <si>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</si>
  <si>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</si>
  <si>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</si>
  <si>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</si>
  <si>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</si>
  <si>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</si>
  <si>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</si>
  <si>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</si>
  <si>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</si>
  <si>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</si>
  <si>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</si>
  <si>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</si>
  <si>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</si>
  <si>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</si>
  <si>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</si>
  <si>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</si>
  <si>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</si>
  <si>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</si>
  <si>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</si>
  <si>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</si>
  <si>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</si>
  <si>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</si>
  <si>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</si>
  <si>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</si>
  <si>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</si>
  <si>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</si>
  <si>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</si>
  <si>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</si>
  <si>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</si>
  <si>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</si>
  <si>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</si>
  <si>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</si>
  <si>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</si>
  <si>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</si>
  <si>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</si>
  <si>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</si>
  <si>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</si>
  <si>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</si>
  <si>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</si>
  <si>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Дефицит бюджета*</t>
  </si>
  <si>
    <t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</si>
  <si>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</si>
  <si>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</si>
  <si>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</si>
  <si>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</si>
  <si>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</si>
  <si>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</si>
  <si>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</si>
  <si>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</si>
  <si>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</si>
  <si>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</si>
  <si>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</si>
  <si>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</si>
  <si>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</si>
  <si>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</si>
  <si>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</si>
  <si>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</si>
  <si>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</si>
  <si>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</si>
  <si>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</si>
  <si>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</si>
  <si>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</si>
  <si>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</si>
  <si>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</si>
  <si>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</si>
  <si>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</si>
  <si>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</si>
  <si>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</si>
  <si>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</si>
  <si>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</si>
  <si>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2015 г.</t>
  </si>
  <si>
    <t>Исполнено за 2015 год 
(тыс. рублей)</t>
  </si>
  <si>
    <t>14,2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</si>
</sst>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b/>
      <sz val="12"/>
      <color theme="1"/>
      <name val="TimesET"/>
    </font>
    <font>
      <sz val="12"/>
      <color rgb="FF000000"/>
      <name val="TimesET"/>
    </font>
    <font>
      <sz val="12"/>
      <name val="TimesE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view="pageBreakPreview" topLeftCell="A22" zoomScale="90" zoomScaleNormal="100" zoomScaleSheetLayoutView="90" workbookViewId="0">
      <selection activeCell="C35" sqref="C35"/>
    </sheetView>
  </sheetViews>
  <sheetFormatPr defaultRowHeight="15" x14ac:dyDescent="0.25"/>
  <cols>
    <col min="1" max="1" width="93.5703125" customWidth="1"/>
    <col min="2" max="2" width="17" customWidth="1"/>
    <col min="3" max="3" width="17.7109375" customWidth="1"/>
    <col min="4" max="4" width="15.140625" customWidth="1"/>
    <col min="5" max="5" width="61.28515625" customWidth="1"/>
  </cols>
  <sheetData>
    <row r="1" spans="1:8" ht="15.75" x14ac:dyDescent="0.25">
      <c r="A1" s="20" t="s">
        <v>0</v>
      </c>
      <c r="B1" s="20"/>
      <c r="C1" s="20"/>
      <c r="D1" s="20"/>
      <c r="E1" s="20"/>
    </row>
    <row r="2" spans="1:8" ht="31.5" customHeight="1" x14ac:dyDescent="0.25">
      <c r="A2" s="19" t="s">
        <v>72</v>
      </c>
      <c r="B2" s="19"/>
      <c r="C2" s="19"/>
      <c r="D2" s="19"/>
      <c r="E2" s="19"/>
    </row>
    <row r="3" spans="1:8" ht="15.75" x14ac:dyDescent="0.25">
      <c r="A3" s="1"/>
    </row>
    <row r="4" spans="1:8" ht="47.25" x14ac:dyDescent="0.25">
      <c r="A4" s="6" t="s">
        <v>1</v>
      </c>
      <c r="B4" s="6" t="s">
        <v>62</v>
      </c>
      <c r="C4" s="6" t="s">
        <v>73</v>
      </c>
      <c r="D4" s="6" t="s">
        <v>64</v>
      </c>
      <c r="E4" s="6" t="s">
        <v>63</v>
      </c>
    </row>
    <row r="5" spans="1:8" ht="15.75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8" ht="31.5" x14ac:dyDescent="0.25">
      <c r="A6" s="3" t="s">
        <v>2</v>
      </c>
      <c r="B6" s="13">
        <f>SUM(B8+B25)</f>
        <v>36968922.100000001</v>
      </c>
      <c r="C6" s="13">
        <f>SUM(C8+C25)</f>
        <v>37122169.800000004</v>
      </c>
      <c r="D6" s="7">
        <f>C6/B6</f>
        <v>1.0041453115561625</v>
      </c>
      <c r="E6" s="6" t="s">
        <v>3</v>
      </c>
    </row>
    <row r="7" spans="1:8" ht="15.75" x14ac:dyDescent="0.25">
      <c r="A7" s="8" t="s">
        <v>4</v>
      </c>
      <c r="B7" s="12"/>
      <c r="C7" s="12"/>
      <c r="D7" s="10"/>
      <c r="E7" s="6"/>
    </row>
    <row r="8" spans="1:8" ht="15.75" x14ac:dyDescent="0.25">
      <c r="A8" s="4" t="s">
        <v>5</v>
      </c>
      <c r="B8" s="13">
        <f>SUM(B10:B23)</f>
        <v>21708821</v>
      </c>
      <c r="C8" s="13">
        <f>SUM(C10:C23)</f>
        <v>21954456.800000004</v>
      </c>
      <c r="D8" s="7">
        <f t="shared" ref="D8:D55" si="0">C8/B8</f>
        <v>1.0113150225892049</v>
      </c>
      <c r="E8" s="6" t="s">
        <v>6</v>
      </c>
      <c r="H8" s="5"/>
    </row>
    <row r="9" spans="1:8" ht="15.75" x14ac:dyDescent="0.25">
      <c r="A9" s="8" t="s">
        <v>4</v>
      </c>
      <c r="B9" s="12"/>
      <c r="C9" s="12"/>
      <c r="D9" s="10"/>
      <c r="E9" s="6"/>
    </row>
    <row r="10" spans="1:8" ht="15.75" x14ac:dyDescent="0.25">
      <c r="A10" s="8" t="s">
        <v>7</v>
      </c>
      <c r="B10" s="12">
        <v>5311186</v>
      </c>
      <c r="C10" s="12">
        <v>5429803.2000000002</v>
      </c>
      <c r="D10" s="10">
        <f t="shared" si="0"/>
        <v>1.0223334675155418</v>
      </c>
      <c r="E10" s="6" t="s">
        <v>6</v>
      </c>
    </row>
    <row r="11" spans="1:8" ht="15.75" x14ac:dyDescent="0.25">
      <c r="A11" s="8" t="s">
        <v>8</v>
      </c>
      <c r="B11" s="12">
        <v>7299948.5</v>
      </c>
      <c r="C11" s="12">
        <v>7402001.9000000004</v>
      </c>
      <c r="D11" s="10">
        <f t="shared" si="0"/>
        <v>1.0139800164343626</v>
      </c>
      <c r="E11" s="6" t="s">
        <v>6</v>
      </c>
    </row>
    <row r="12" spans="1:8" ht="31.5" x14ac:dyDescent="0.25">
      <c r="A12" s="8" t="s">
        <v>9</v>
      </c>
      <c r="B12" s="12">
        <v>3251180.1</v>
      </c>
      <c r="C12" s="12">
        <v>3219495.6</v>
      </c>
      <c r="D12" s="10">
        <f t="shared" si="0"/>
        <v>0.99025446175682486</v>
      </c>
      <c r="E12" s="6" t="s">
        <v>6</v>
      </c>
    </row>
    <row r="13" spans="1:8" ht="15.75" x14ac:dyDescent="0.25">
      <c r="A13" s="8" t="s">
        <v>10</v>
      </c>
      <c r="B13" s="12">
        <v>1564727</v>
      </c>
      <c r="C13" s="12">
        <v>1565050.5</v>
      </c>
      <c r="D13" s="10">
        <f t="shared" si="0"/>
        <v>1.0002067453300161</v>
      </c>
      <c r="E13" s="6" t="s">
        <v>6</v>
      </c>
    </row>
    <row r="14" spans="1:8" ht="15.75" x14ac:dyDescent="0.25">
      <c r="A14" s="8" t="s">
        <v>11</v>
      </c>
      <c r="B14" s="12">
        <v>3175199</v>
      </c>
      <c r="C14" s="12">
        <v>3180059.9</v>
      </c>
      <c r="D14" s="10">
        <f t="shared" si="0"/>
        <v>1.0015308961737517</v>
      </c>
      <c r="E14" s="6" t="s">
        <v>6</v>
      </c>
    </row>
    <row r="15" spans="1:8" ht="15.75" x14ac:dyDescent="0.25">
      <c r="A15" s="8" t="s">
        <v>12</v>
      </c>
      <c r="B15" s="12">
        <v>134510</v>
      </c>
      <c r="C15" s="12">
        <v>137167.6</v>
      </c>
      <c r="D15" s="10">
        <f t="shared" si="0"/>
        <v>1.0197576388372611</v>
      </c>
      <c r="E15" s="6" t="s">
        <v>6</v>
      </c>
    </row>
    <row r="16" spans="1:8" ht="31.5" x14ac:dyDescent="0.25">
      <c r="A16" s="8" t="s">
        <v>13</v>
      </c>
      <c r="B16" s="12">
        <v>320.5</v>
      </c>
      <c r="C16" s="12">
        <v>361.5</v>
      </c>
      <c r="D16" s="10">
        <f t="shared" si="0"/>
        <v>1.1279251170046802</v>
      </c>
      <c r="E16" s="6" t="s">
        <v>6</v>
      </c>
    </row>
    <row r="17" spans="1:5" ht="31.5" x14ac:dyDescent="0.25">
      <c r="A17" s="8" t="s">
        <v>14</v>
      </c>
      <c r="B17" s="12">
        <v>290198.7</v>
      </c>
      <c r="C17" s="12">
        <v>309963.09999999998</v>
      </c>
      <c r="D17" s="10">
        <f t="shared" si="0"/>
        <v>1.0681064387952115</v>
      </c>
      <c r="E17" s="6" t="s">
        <v>6</v>
      </c>
    </row>
    <row r="18" spans="1:5" ht="15.75" x14ac:dyDescent="0.25">
      <c r="A18" s="8" t="s">
        <v>15</v>
      </c>
      <c r="B18" s="12">
        <v>76652.7</v>
      </c>
      <c r="C18" s="12">
        <v>77952.800000000003</v>
      </c>
      <c r="D18" s="10">
        <f t="shared" si="0"/>
        <v>1.0169609159233792</v>
      </c>
      <c r="E18" s="6" t="s">
        <v>6</v>
      </c>
    </row>
    <row r="19" spans="1:5" ht="15.75" x14ac:dyDescent="0.25">
      <c r="A19" s="8" t="s">
        <v>16</v>
      </c>
      <c r="B19" s="12">
        <v>27358.7</v>
      </c>
      <c r="C19" s="12">
        <v>34836.800000000003</v>
      </c>
      <c r="D19" s="10">
        <f t="shared" si="0"/>
        <v>1.2733353558465863</v>
      </c>
      <c r="E19" s="6" t="s">
        <v>6</v>
      </c>
    </row>
    <row r="20" spans="1:5" ht="15.75" x14ac:dyDescent="0.25">
      <c r="A20" s="8" t="s">
        <v>17</v>
      </c>
      <c r="B20" s="12">
        <v>89711.7</v>
      </c>
      <c r="C20" s="12">
        <v>101191.7</v>
      </c>
      <c r="D20" s="10">
        <f t="shared" si="0"/>
        <v>1.1279654716162997</v>
      </c>
      <c r="E20" s="6" t="s">
        <v>6</v>
      </c>
    </row>
    <row r="21" spans="1:5" ht="15.75" x14ac:dyDescent="0.25">
      <c r="A21" s="8" t="s">
        <v>18</v>
      </c>
      <c r="B21" s="12">
        <v>775</v>
      </c>
      <c r="C21" s="12">
        <v>904.2</v>
      </c>
      <c r="D21" s="10">
        <f t="shared" si="0"/>
        <v>1.1667096774193548</v>
      </c>
      <c r="E21" s="6" t="s">
        <v>6</v>
      </c>
    </row>
    <row r="22" spans="1:5" ht="15.75" x14ac:dyDescent="0.25">
      <c r="A22" s="8" t="s">
        <v>19</v>
      </c>
      <c r="B22" s="12">
        <v>487049.3</v>
      </c>
      <c r="C22" s="12">
        <v>495672.4</v>
      </c>
      <c r="D22" s="10">
        <f t="shared" si="0"/>
        <v>1.0177047785511653</v>
      </c>
      <c r="E22" s="6" t="s">
        <v>6</v>
      </c>
    </row>
    <row r="23" spans="1:5" ht="15.75" x14ac:dyDescent="0.25">
      <c r="A23" s="8" t="s">
        <v>20</v>
      </c>
      <c r="B23" s="12">
        <v>3.8</v>
      </c>
      <c r="C23" s="12">
        <v>-4.4000000000000004</v>
      </c>
      <c r="D23" s="10"/>
      <c r="E23" s="6" t="s">
        <v>6</v>
      </c>
    </row>
    <row r="24" spans="1:5" ht="15.75" x14ac:dyDescent="0.25">
      <c r="A24" s="8"/>
      <c r="B24" s="12"/>
      <c r="C24" s="12"/>
      <c r="D24" s="10"/>
      <c r="E24" s="6"/>
    </row>
    <row r="25" spans="1:5" ht="15.75" x14ac:dyDescent="0.25">
      <c r="A25" s="4" t="s">
        <v>21</v>
      </c>
      <c r="B25" s="13">
        <v>15260101.1</v>
      </c>
      <c r="C25" s="13">
        <v>15167713</v>
      </c>
      <c r="D25" s="7">
        <f t="shared" si="0"/>
        <v>0.99394577405519291</v>
      </c>
      <c r="E25" s="6" t="s">
        <v>6</v>
      </c>
    </row>
    <row r="26" spans="1:5" ht="15.75" x14ac:dyDescent="0.25">
      <c r="A26" s="8" t="s">
        <v>4</v>
      </c>
      <c r="B26" s="12"/>
      <c r="C26" s="12"/>
      <c r="D26" s="10"/>
      <c r="E26" s="6"/>
    </row>
    <row r="27" spans="1:5" ht="15.75" x14ac:dyDescent="0.25">
      <c r="A27" s="8" t="s">
        <v>22</v>
      </c>
      <c r="B27" s="12">
        <v>6090566.5</v>
      </c>
      <c r="C27" s="12">
        <v>6090566.5</v>
      </c>
      <c r="D27" s="10">
        <f t="shared" si="0"/>
        <v>1</v>
      </c>
      <c r="E27" s="6" t="s">
        <v>6</v>
      </c>
    </row>
    <row r="28" spans="1:5" ht="15.75" x14ac:dyDescent="0.25">
      <c r="A28" s="8" t="s">
        <v>23</v>
      </c>
      <c r="B28" s="12">
        <v>1259802.7</v>
      </c>
      <c r="C28" s="12">
        <v>1259802.7</v>
      </c>
      <c r="D28" s="10">
        <f t="shared" si="0"/>
        <v>1</v>
      </c>
      <c r="E28" s="6" t="s">
        <v>6</v>
      </c>
    </row>
    <row r="29" spans="1:5" ht="15.75" x14ac:dyDescent="0.25">
      <c r="A29" s="8"/>
      <c r="B29" s="12"/>
      <c r="C29" s="12"/>
      <c r="D29" s="10"/>
      <c r="E29" s="6"/>
    </row>
    <row r="30" spans="1:5" ht="31.5" x14ac:dyDescent="0.25">
      <c r="A30" s="3" t="s">
        <v>24</v>
      </c>
      <c r="B30" s="13">
        <f>SUM(B32+B33+B34+B35+B42+B43+B44+B45+B46+B47+B48+B49+B50+B51)</f>
        <v>40818331.499999993</v>
      </c>
      <c r="C30" s="13">
        <f>SUM(C32+C33+C34+C35+C42+C43+C44+C45+C46+C47+C48+C49+C50+C51)</f>
        <v>40008338.799999997</v>
      </c>
      <c r="D30" s="7">
        <f t="shared" si="0"/>
        <v>0.98015615361446129</v>
      </c>
      <c r="E30" s="6" t="s">
        <v>3</v>
      </c>
    </row>
    <row r="31" spans="1:5" ht="15.75" x14ac:dyDescent="0.25">
      <c r="A31" s="8" t="s">
        <v>4</v>
      </c>
      <c r="B31" s="12"/>
      <c r="C31" s="12"/>
      <c r="D31" s="10"/>
      <c r="E31" s="6"/>
    </row>
    <row r="32" spans="1:5" ht="31.5" x14ac:dyDescent="0.25">
      <c r="A32" s="11" t="s">
        <v>25</v>
      </c>
      <c r="B32" s="12">
        <v>895255.5</v>
      </c>
      <c r="C32" s="12">
        <v>869795.3</v>
      </c>
      <c r="D32" s="10">
        <f t="shared" si="0"/>
        <v>0.97156096779075918</v>
      </c>
      <c r="E32" s="6" t="s">
        <v>3</v>
      </c>
    </row>
    <row r="33" spans="1:5" ht="31.5" x14ac:dyDescent="0.25">
      <c r="A33" s="11" t="s">
        <v>26</v>
      </c>
      <c r="B33" s="12">
        <v>27378</v>
      </c>
      <c r="C33" s="12">
        <v>27378</v>
      </c>
      <c r="D33" s="10">
        <f t="shared" si="0"/>
        <v>1</v>
      </c>
      <c r="E33" s="6" t="s">
        <v>3</v>
      </c>
    </row>
    <row r="34" spans="1:5" ht="31.5" x14ac:dyDescent="0.25">
      <c r="A34" s="11" t="s">
        <v>27</v>
      </c>
      <c r="B34" s="12">
        <v>218326.7</v>
      </c>
      <c r="C34" s="12">
        <v>218031.7</v>
      </c>
      <c r="D34" s="10">
        <f t="shared" si="0"/>
        <v>0.99864881391052951</v>
      </c>
      <c r="E34" s="6" t="s">
        <v>28</v>
      </c>
    </row>
    <row r="35" spans="1:5" ht="31.5" x14ac:dyDescent="0.25">
      <c r="A35" s="11" t="s">
        <v>29</v>
      </c>
      <c r="B35" s="12">
        <v>7998806.0999999996</v>
      </c>
      <c r="C35" s="12">
        <v>7487197.4000000004</v>
      </c>
      <c r="D35" s="10">
        <f t="shared" si="0"/>
        <v>0.93603936717505887</v>
      </c>
      <c r="E35" s="6" t="s">
        <v>3</v>
      </c>
    </row>
    <row r="36" spans="1:5" ht="15.75" x14ac:dyDescent="0.25">
      <c r="A36" s="8" t="s">
        <v>30</v>
      </c>
      <c r="B36" s="12"/>
      <c r="C36" s="12"/>
      <c r="D36" s="10"/>
      <c r="E36" s="6"/>
    </row>
    <row r="37" spans="1:5" ht="15.75" x14ac:dyDescent="0.25">
      <c r="A37" s="8" t="s">
        <v>31</v>
      </c>
      <c r="B37" s="12">
        <v>3001124.3</v>
      </c>
      <c r="C37" s="12">
        <v>2892196.6</v>
      </c>
      <c r="D37" s="10">
        <f t="shared" si="0"/>
        <v>0.96370436905928902</v>
      </c>
      <c r="E37" s="6" t="s">
        <v>6</v>
      </c>
    </row>
    <row r="38" spans="1:5" ht="15.75" x14ac:dyDescent="0.25">
      <c r="A38" s="8" t="s">
        <v>32</v>
      </c>
      <c r="B38" s="12">
        <v>155419.5</v>
      </c>
      <c r="C38" s="12">
        <v>155219.9</v>
      </c>
      <c r="D38" s="10">
        <f t="shared" si="0"/>
        <v>0.99871573386865864</v>
      </c>
      <c r="E38" s="6" t="s">
        <v>6</v>
      </c>
    </row>
    <row r="39" spans="1:5" ht="15.75" x14ac:dyDescent="0.25">
      <c r="A39" s="8" t="s">
        <v>33</v>
      </c>
      <c r="B39" s="12">
        <v>338283</v>
      </c>
      <c r="C39" s="12">
        <v>334229.7</v>
      </c>
      <c r="D39" s="10">
        <f t="shared" si="0"/>
        <v>0.98801802041485975</v>
      </c>
      <c r="E39" s="6" t="s">
        <v>6</v>
      </c>
    </row>
    <row r="40" spans="1:5" ht="15.75" x14ac:dyDescent="0.25">
      <c r="A40" s="8" t="s">
        <v>34</v>
      </c>
      <c r="B40" s="12">
        <v>3379960</v>
      </c>
      <c r="C40" s="12">
        <v>3020322</v>
      </c>
      <c r="D40" s="10">
        <f t="shared" si="0"/>
        <v>0.89359696564456381</v>
      </c>
      <c r="E40" s="6" t="s">
        <v>6</v>
      </c>
    </row>
    <row r="41" spans="1:5" ht="15.75" x14ac:dyDescent="0.25">
      <c r="A41" s="8"/>
      <c r="B41" s="12"/>
      <c r="C41" s="12"/>
      <c r="D41" s="10"/>
      <c r="E41" s="6"/>
    </row>
    <row r="42" spans="1:5" ht="31.5" x14ac:dyDescent="0.25">
      <c r="A42" s="8" t="s">
        <v>65</v>
      </c>
      <c r="B42" s="12">
        <v>2020261.6</v>
      </c>
      <c r="C42" s="12">
        <v>1959322.1</v>
      </c>
      <c r="D42" s="10">
        <f t="shared" si="0"/>
        <v>0.96983583710149224</v>
      </c>
      <c r="E42" s="6" t="s">
        <v>3</v>
      </c>
    </row>
    <row r="43" spans="1:5" ht="31.5" x14ac:dyDescent="0.25">
      <c r="A43" s="8" t="s">
        <v>66</v>
      </c>
      <c r="B43" s="12">
        <v>26210.7</v>
      </c>
      <c r="C43" s="12">
        <v>22021</v>
      </c>
      <c r="D43" s="10">
        <f t="shared" si="0"/>
        <v>0.84015306725879124</v>
      </c>
      <c r="E43" s="6" t="s">
        <v>3</v>
      </c>
    </row>
    <row r="44" spans="1:5" ht="31.5" x14ac:dyDescent="0.25">
      <c r="A44" s="8" t="s">
        <v>35</v>
      </c>
      <c r="B44" s="12">
        <v>11236163.199999999</v>
      </c>
      <c r="C44" s="12">
        <v>11226906.300000001</v>
      </c>
      <c r="D44" s="10">
        <f t="shared" si="0"/>
        <v>0.99917615116163505</v>
      </c>
      <c r="E44" s="6" t="s">
        <v>3</v>
      </c>
    </row>
    <row r="45" spans="1:5" ht="31.5" x14ac:dyDescent="0.25">
      <c r="A45" s="8" t="s">
        <v>67</v>
      </c>
      <c r="B45" s="12">
        <v>553388.30000000005</v>
      </c>
      <c r="C45" s="12">
        <v>551518.19999999995</v>
      </c>
      <c r="D45" s="10">
        <f t="shared" si="0"/>
        <v>0.99662063690179192</v>
      </c>
      <c r="E45" s="6" t="s">
        <v>3</v>
      </c>
    </row>
    <row r="46" spans="1:5" ht="31.5" x14ac:dyDescent="0.25">
      <c r="A46" s="8" t="s">
        <v>68</v>
      </c>
      <c r="B46" s="12">
        <v>6896088.0999999996</v>
      </c>
      <c r="C46" s="12">
        <v>6889000.2999999998</v>
      </c>
      <c r="D46" s="10">
        <f t="shared" si="0"/>
        <v>0.9989721999056248</v>
      </c>
      <c r="E46" s="6" t="s">
        <v>3</v>
      </c>
    </row>
    <row r="47" spans="1:5" ht="31.5" x14ac:dyDescent="0.25">
      <c r="A47" s="8" t="s">
        <v>69</v>
      </c>
      <c r="B47" s="12">
        <v>8268972.9000000004</v>
      </c>
      <c r="C47" s="12">
        <v>8201009.0999999996</v>
      </c>
      <c r="D47" s="10">
        <f t="shared" si="0"/>
        <v>0.99178086555344735</v>
      </c>
      <c r="E47" s="6" t="s">
        <v>3</v>
      </c>
    </row>
    <row r="48" spans="1:5" ht="31.5" x14ac:dyDescent="0.25">
      <c r="A48" s="8" t="s">
        <v>70</v>
      </c>
      <c r="B48" s="12">
        <v>961986.8</v>
      </c>
      <c r="C48" s="12">
        <v>961667.7</v>
      </c>
      <c r="D48" s="10">
        <f t="shared" si="0"/>
        <v>0.9996682906667741</v>
      </c>
      <c r="E48" s="6" t="s">
        <v>3</v>
      </c>
    </row>
    <row r="49" spans="1:5" ht="31.5" x14ac:dyDescent="0.25">
      <c r="A49" s="8" t="s">
        <v>71</v>
      </c>
      <c r="B49" s="12">
        <v>102320.2</v>
      </c>
      <c r="C49" s="12">
        <v>102319.9</v>
      </c>
      <c r="D49" s="10">
        <f t="shared" si="0"/>
        <v>0.99999706802762311</v>
      </c>
      <c r="E49" s="6" t="s">
        <v>3</v>
      </c>
    </row>
    <row r="50" spans="1:5" ht="31.5" x14ac:dyDescent="0.25">
      <c r="A50" s="8" t="s">
        <v>36</v>
      </c>
      <c r="B50" s="12">
        <v>464000</v>
      </c>
      <c r="C50" s="12">
        <v>354838.4</v>
      </c>
      <c r="D50" s="10">
        <f t="shared" si="0"/>
        <v>0.76473793103448284</v>
      </c>
      <c r="E50" s="6" t="s">
        <v>3</v>
      </c>
    </row>
    <row r="51" spans="1:5" ht="31.5" x14ac:dyDescent="0.25">
      <c r="A51" s="8" t="s">
        <v>37</v>
      </c>
      <c r="B51" s="12">
        <v>1149173.3999999999</v>
      </c>
      <c r="C51" s="12">
        <v>1137333.3999999999</v>
      </c>
      <c r="D51" s="10">
        <f t="shared" si="0"/>
        <v>0.98969694216730042</v>
      </c>
      <c r="E51" s="6" t="s">
        <v>3</v>
      </c>
    </row>
    <row r="52" spans="1:5" ht="15.75" x14ac:dyDescent="0.25">
      <c r="A52" s="8" t="s">
        <v>4</v>
      </c>
      <c r="B52" s="12"/>
      <c r="C52" s="12"/>
      <c r="D52" s="10"/>
      <c r="E52" s="6"/>
    </row>
    <row r="53" spans="1:5" ht="31.5" x14ac:dyDescent="0.25">
      <c r="A53" s="8" t="s">
        <v>38</v>
      </c>
      <c r="B53" s="12">
        <v>241601.4</v>
      </c>
      <c r="C53" s="12">
        <v>241601.4</v>
      </c>
      <c r="D53" s="10">
        <f t="shared" si="0"/>
        <v>1</v>
      </c>
      <c r="E53" s="6" t="s">
        <v>6</v>
      </c>
    </row>
    <row r="54" spans="1:5" ht="31.5" x14ac:dyDescent="0.25">
      <c r="A54" s="8" t="s">
        <v>39</v>
      </c>
      <c r="B54" s="12">
        <v>465094</v>
      </c>
      <c r="C54" s="12">
        <v>465094</v>
      </c>
      <c r="D54" s="10">
        <f t="shared" si="0"/>
        <v>1</v>
      </c>
      <c r="E54" s="6" t="s">
        <v>6</v>
      </c>
    </row>
    <row r="55" spans="1:5" ht="15.75" x14ac:dyDescent="0.25">
      <c r="A55" s="8" t="s">
        <v>40</v>
      </c>
      <c r="B55" s="12">
        <v>442478</v>
      </c>
      <c r="C55" s="12">
        <v>430638</v>
      </c>
      <c r="D55" s="10">
        <f t="shared" si="0"/>
        <v>0.97324160749234989</v>
      </c>
      <c r="E55" s="6" t="s">
        <v>6</v>
      </c>
    </row>
    <row r="56" spans="1:5" ht="15.75" x14ac:dyDescent="0.25">
      <c r="A56" s="8"/>
      <c r="B56" s="12"/>
      <c r="C56" s="12"/>
      <c r="D56" s="10"/>
      <c r="E56" s="6"/>
    </row>
    <row r="57" spans="1:5" ht="94.5" x14ac:dyDescent="0.25">
      <c r="A57" s="8" t="s">
        <v>41</v>
      </c>
      <c r="B57" s="14" t="s">
        <v>74</v>
      </c>
      <c r="C57" s="12">
        <v>12</v>
      </c>
      <c r="D57" s="9" t="s">
        <v>6</v>
      </c>
      <c r="E57" s="6" t="s">
        <v>42</v>
      </c>
    </row>
    <row r="58" spans="1:5" ht="15.75" x14ac:dyDescent="0.25">
      <c r="A58" s="8"/>
      <c r="B58" s="12"/>
      <c r="C58" s="12"/>
      <c r="D58" s="9"/>
      <c r="E58" s="6"/>
    </row>
    <row r="59" spans="1:5" ht="15.75" x14ac:dyDescent="0.25">
      <c r="A59" s="8" t="s">
        <v>43</v>
      </c>
      <c r="B59" s="12" t="s">
        <v>6</v>
      </c>
      <c r="C59" s="12" t="s">
        <v>6</v>
      </c>
      <c r="D59" s="9" t="s">
        <v>6</v>
      </c>
      <c r="E59" s="6" t="s">
        <v>6</v>
      </c>
    </row>
    <row r="60" spans="1:5" ht="15.75" x14ac:dyDescent="0.25">
      <c r="A60" s="8" t="s">
        <v>30</v>
      </c>
      <c r="B60" s="12"/>
      <c r="C60" s="12"/>
      <c r="D60" s="10"/>
      <c r="E60" s="6"/>
    </row>
    <row r="61" spans="1:5" ht="15" customHeight="1" x14ac:dyDescent="0.25">
      <c r="A61" s="25" t="s">
        <v>44</v>
      </c>
      <c r="B61" s="21">
        <v>700614.4</v>
      </c>
      <c r="C61" s="21">
        <v>200428</v>
      </c>
      <c r="D61" s="23">
        <f>C61/B61</f>
        <v>0.28607462250276328</v>
      </c>
      <c r="E61" s="18" t="s">
        <v>6</v>
      </c>
    </row>
    <row r="62" spans="1:5" ht="15" customHeight="1" x14ac:dyDescent="0.25">
      <c r="A62" s="25"/>
      <c r="B62" s="22"/>
      <c r="C62" s="22"/>
      <c r="D62" s="24"/>
      <c r="E62" s="18"/>
    </row>
    <row r="63" spans="1:5" ht="31.5" x14ac:dyDescent="0.25">
      <c r="A63" s="8" t="s">
        <v>45</v>
      </c>
      <c r="B63" s="15">
        <v>59872.4</v>
      </c>
      <c r="C63" s="15">
        <v>59872.4</v>
      </c>
      <c r="D63" s="10">
        <f>C63/B63</f>
        <v>1</v>
      </c>
      <c r="E63" s="6" t="s">
        <v>6</v>
      </c>
    </row>
    <row r="64" spans="1:5" ht="15.75" x14ac:dyDescent="0.25">
      <c r="A64" s="8" t="s">
        <v>46</v>
      </c>
      <c r="B64" s="12">
        <v>-725100</v>
      </c>
      <c r="C64" s="12">
        <v>-725100</v>
      </c>
      <c r="D64" s="10">
        <f t="shared" ref="D64" si="1">C64/B64</f>
        <v>1</v>
      </c>
      <c r="E64" s="6" t="s">
        <v>6</v>
      </c>
    </row>
    <row r="65" spans="1:5" ht="15.75" x14ac:dyDescent="0.25">
      <c r="A65" s="8"/>
      <c r="B65" s="12"/>
      <c r="C65" s="12"/>
      <c r="D65" s="10"/>
      <c r="E65" s="6"/>
    </row>
    <row r="66" spans="1:5" ht="15.75" x14ac:dyDescent="0.25">
      <c r="A66" s="17" t="s">
        <v>47</v>
      </c>
      <c r="B66" s="12">
        <v>0</v>
      </c>
      <c r="C66" s="12">
        <v>0</v>
      </c>
      <c r="D66" s="9" t="s">
        <v>6</v>
      </c>
      <c r="E66" s="6" t="s">
        <v>6</v>
      </c>
    </row>
    <row r="67" spans="1:5" ht="15.75" x14ac:dyDescent="0.25">
      <c r="A67" s="17" t="s">
        <v>4</v>
      </c>
      <c r="B67" s="12"/>
      <c r="C67" s="12"/>
      <c r="D67" s="10"/>
      <c r="E67" s="6"/>
    </row>
    <row r="68" spans="1:5" ht="15.75" x14ac:dyDescent="0.25">
      <c r="A68" s="17" t="s">
        <v>48</v>
      </c>
      <c r="B68" s="12"/>
      <c r="C68" s="12"/>
      <c r="D68" s="9" t="s">
        <v>6</v>
      </c>
      <c r="E68" s="6" t="s">
        <v>6</v>
      </c>
    </row>
    <row r="69" spans="1:5" ht="15.75" x14ac:dyDescent="0.25">
      <c r="A69" s="17" t="s">
        <v>49</v>
      </c>
      <c r="B69" s="12">
        <v>0</v>
      </c>
      <c r="C69" s="12">
        <v>0</v>
      </c>
      <c r="D69" s="9" t="s">
        <v>6</v>
      </c>
      <c r="E69" s="6" t="s">
        <v>6</v>
      </c>
    </row>
    <row r="70" spans="1:5" ht="15.75" x14ac:dyDescent="0.25">
      <c r="A70" s="8"/>
      <c r="B70" s="12">
        <v>0</v>
      </c>
      <c r="C70" s="12">
        <v>0</v>
      </c>
      <c r="D70" s="10"/>
      <c r="E70" s="6"/>
    </row>
    <row r="71" spans="1:5" ht="63" x14ac:dyDescent="0.25">
      <c r="A71" s="8" t="s">
        <v>50</v>
      </c>
      <c r="B71" s="12">
        <v>79</v>
      </c>
      <c r="C71" s="12">
        <v>65.099999999999994</v>
      </c>
      <c r="D71" s="9" t="s">
        <v>6</v>
      </c>
      <c r="E71" s="6" t="s">
        <v>51</v>
      </c>
    </row>
    <row r="72" spans="1:5" ht="31.5" x14ac:dyDescent="0.25">
      <c r="A72" s="8" t="s">
        <v>52</v>
      </c>
      <c r="B72" s="12">
        <v>0</v>
      </c>
      <c r="C72" s="12">
        <v>0</v>
      </c>
      <c r="D72" s="9" t="s">
        <v>6</v>
      </c>
      <c r="E72" s="6" t="s">
        <v>53</v>
      </c>
    </row>
    <row r="73" spans="1:5" ht="63" x14ac:dyDescent="0.25">
      <c r="A73" s="8" t="s">
        <v>54</v>
      </c>
      <c r="B73" s="12">
        <v>1.2</v>
      </c>
      <c r="C73" s="12">
        <v>0.9</v>
      </c>
      <c r="D73" s="9" t="s">
        <v>6</v>
      </c>
      <c r="E73" s="6" t="s">
        <v>53</v>
      </c>
    </row>
    <row r="74" spans="1:5" ht="31.5" x14ac:dyDescent="0.25">
      <c r="A74" s="8" t="s">
        <v>55</v>
      </c>
      <c r="B74" s="12" t="s">
        <v>6</v>
      </c>
      <c r="C74" s="12">
        <v>0</v>
      </c>
      <c r="D74" s="9" t="s">
        <v>6</v>
      </c>
      <c r="E74" s="6" t="s">
        <v>56</v>
      </c>
    </row>
    <row r="75" spans="1:5" ht="31.5" x14ac:dyDescent="0.25">
      <c r="A75" s="8" t="s">
        <v>57</v>
      </c>
      <c r="B75" s="16">
        <v>0.3</v>
      </c>
      <c r="C75" s="12">
        <v>0.2</v>
      </c>
      <c r="D75" s="9" t="s">
        <v>6</v>
      </c>
      <c r="E75" s="6" t="s">
        <v>58</v>
      </c>
    </row>
    <row r="76" spans="1:5" ht="15.75" x14ac:dyDescent="0.25">
      <c r="A76" s="2"/>
    </row>
    <row r="77" spans="1:5" ht="15.75" x14ac:dyDescent="0.25">
      <c r="A77" s="2" t="s">
        <v>59</v>
      </c>
    </row>
    <row r="78" spans="1:5" ht="15.75" x14ac:dyDescent="0.25">
      <c r="A78" s="2" t="s">
        <v>60</v>
      </c>
    </row>
    <row r="79" spans="1:5" ht="15.75" x14ac:dyDescent="0.25">
      <c r="A79" s="2" t="s">
        <v>61</v>
      </c>
    </row>
    <row r="80" spans="1:5" ht="15.75" x14ac:dyDescent="0.25">
      <c r="A80" s="2"/>
    </row>
    <row r="81" spans="1:1" ht="15.75" x14ac:dyDescent="0.25">
      <c r="A81" s="1"/>
    </row>
  </sheetData>
  <mergeCells count="7">
    <mergeCell ref="E61:E62"/>
    <mergeCell ref="A2:E2"/>
    <mergeCell ref="A1:E1"/>
    <mergeCell ref="B61:B62"/>
    <mergeCell ref="C61:C62"/>
    <mergeCell ref="D61:D62"/>
    <mergeCell ref="A61:A6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15" sqref="Q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2016-03-23T08:28:46Z</dcterms:modified>
</cp:coreProperties>
</file>