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B30" i="1" l="1"/>
  <c r="B66" i="1"/>
  <c r="B51" i="1"/>
  <c r="C30" i="1"/>
  <c r="B6" i="1"/>
  <c r="C66" i="1"/>
  <c r="C51" i="1" l="1"/>
  <c r="C8" i="1"/>
  <c r="C6" i="1" s="1"/>
  <c r="B8" i="1"/>
  <c r="D61" i="1"/>
  <c r="D63" i="1"/>
  <c r="D64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5" i="1"/>
  <c r="D27" i="1"/>
  <c r="D28" i="1"/>
  <c r="D32" i="1"/>
  <c r="D33" i="1"/>
  <c r="D34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<sst xmlns="http://schemas.openxmlformats.org/spreadsheetml/2006/main" count="138" uniqueCount="75">
  <si>
    <t xml:space="preserve">ПЕРЕЧЕНЬ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</si>
  <si>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2015 г.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</si>
  <si>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</si>
  <si>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</si>
  <si>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</si>
  <si>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</si>
  <si>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</si>
  <si>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</si>
  <si>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</si>
  <si>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</si>
  <si>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</si>
  <si>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</si>
  <si>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</si>
  <si>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</si>
  <si>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</si>
  <si>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</si>
  <si>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</si>
  <si>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</si>
  <si>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</si>
  <si>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</si>
  <si>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</si>
  <si>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</si>
  <si>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</si>
  <si>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</si>
  <si>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</si>
  <si>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</si>
  <si>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</si>
  <si>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</si>
  <si>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</si>
  <si>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</si>
  <si>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</si>
  <si>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</si>
  <si>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</si>
  <si>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</si>
  <si>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</si>
  <si>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</si>
  <si>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жилищно-коммунальное хозяйство</t>
  </si>
  <si>
    <t>охрана окружающей среды</t>
  </si>
  <si>
    <t>Образование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</si>
  <si>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</si>
  <si>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</si>
  <si>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</si>
  <si>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</si>
  <si>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</si>
  <si>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</si>
  <si>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</si>
  <si>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</si>
  <si>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</si>
  <si>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</si>
  <si>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</si>
  <si>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</si>
  <si>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</si>
  <si>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</si>
  <si>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</si>
  <si>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</si>
  <si>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</si>
  <si>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</si>
  <si>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</si>
  <si>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</si>
  <si>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</si>
  <si>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</si>
  <si>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</si>
  <si>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</si>
  <si>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</si>
  <si>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</si>
  <si>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</si>
  <si>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</si>
  <si>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</si>
  <si>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</si>
  <si>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</si>
  <si>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</si>
  <si>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</si>
  <si>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</si>
  <si>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Исполнено за I полугодие 2015 года 
(тыс. рублей)</t>
  </si>
  <si>
    <t>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</si>
</sst>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view="pageBreakPreview" zoomScale="90" zoomScaleNormal="100" zoomScaleSheetLayoutView="90" workbookViewId="0">
      <selection activeCell="A63" sqref="A63"/>
    </sheetView>
  </sheetViews>
  <sheetFormatPr defaultRowHeight="15" x14ac:dyDescent="0.25"/>
  <cols>
    <col min="1" max="1" width="93.5703125" customWidth="1"/>
    <col min="2" max="2" width="17" customWidth="1"/>
    <col min="3" max="3" width="17.7109375" customWidth="1"/>
    <col min="4" max="4" width="15.140625" customWidth="1"/>
    <col min="5" max="5" width="61.28515625" customWidth="1"/>
  </cols>
  <sheetData>
    <row r="1" spans="1:8" ht="15.75" x14ac:dyDescent="0.25">
      <c r="A1" s="17" t="s">
        <v>0</v>
      </c>
      <c r="B1" s="17"/>
      <c r="C1" s="17"/>
      <c r="D1" s="17"/>
      <c r="E1" s="17"/>
    </row>
    <row r="2" spans="1:8" ht="31.5" customHeight="1" x14ac:dyDescent="0.25">
      <c r="A2" s="16" t="s">
        <v>1</v>
      </c>
      <c r="B2" s="16"/>
      <c r="C2" s="16"/>
      <c r="D2" s="16"/>
      <c r="E2" s="16"/>
    </row>
    <row r="3" spans="1:8" ht="15.75" x14ac:dyDescent="0.25">
      <c r="A3" s="1"/>
    </row>
    <row r="4" spans="1:8" ht="63" x14ac:dyDescent="0.25">
      <c r="A4" s="6" t="s">
        <v>2</v>
      </c>
      <c r="B4" s="6" t="s">
        <v>70</v>
      </c>
      <c r="C4" s="6" t="s">
        <v>73</v>
      </c>
      <c r="D4" s="6" t="s">
        <v>72</v>
      </c>
      <c r="E4" s="6" t="s">
        <v>71</v>
      </c>
    </row>
    <row r="5" spans="1:8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8" ht="31.5" x14ac:dyDescent="0.25">
      <c r="A6" s="3" t="s">
        <v>3</v>
      </c>
      <c r="B6" s="7">
        <f>B8+B25</f>
        <v>36948603.100000001</v>
      </c>
      <c r="C6" s="7">
        <f>C8+C25</f>
        <v>17577379.800000001</v>
      </c>
      <c r="D6" s="8">
        <f>C6/B6</f>
        <v>0.47572515129807436</v>
      </c>
      <c r="E6" s="6" t="s">
        <v>4</v>
      </c>
    </row>
    <row r="7" spans="1:8" ht="15.75" x14ac:dyDescent="0.25">
      <c r="A7" s="9" t="s">
        <v>5</v>
      </c>
      <c r="B7" s="10"/>
      <c r="C7" s="10"/>
      <c r="D7" s="11"/>
      <c r="E7" s="6"/>
    </row>
    <row r="8" spans="1:8" ht="15.75" x14ac:dyDescent="0.25">
      <c r="A8" s="4" t="s">
        <v>6</v>
      </c>
      <c r="B8" s="7">
        <f>SUM(B10:B23)</f>
        <v>22871385.100000001</v>
      </c>
      <c r="C8" s="7">
        <f>SUM(C10:C23)</f>
        <v>10277191.800000001</v>
      </c>
      <c r="D8" s="8">
        <f t="shared" ref="D8:D55" si="0">C8/B8</f>
        <v>0.44934715388094271</v>
      </c>
      <c r="E8" s="6" t="s">
        <v>7</v>
      </c>
      <c r="H8" s="5"/>
    </row>
    <row r="9" spans="1:8" ht="15.75" x14ac:dyDescent="0.25">
      <c r="A9" s="9" t="s">
        <v>5</v>
      </c>
      <c r="B9" s="10"/>
      <c r="C9" s="10"/>
      <c r="D9" s="11"/>
      <c r="E9" s="6"/>
    </row>
    <row r="10" spans="1:8" ht="15.75" x14ac:dyDescent="0.25">
      <c r="A10" s="9" t="s">
        <v>8</v>
      </c>
      <c r="B10" s="10">
        <v>5470075.7000000002</v>
      </c>
      <c r="C10" s="10">
        <v>2844474.6</v>
      </c>
      <c r="D10" s="11">
        <f t="shared" si="0"/>
        <v>0.52000644159275533</v>
      </c>
      <c r="E10" s="6" t="s">
        <v>7</v>
      </c>
    </row>
    <row r="11" spans="1:8" ht="15.75" x14ac:dyDescent="0.25">
      <c r="A11" s="9" t="s">
        <v>9</v>
      </c>
      <c r="B11" s="10">
        <v>8381495.4000000004</v>
      </c>
      <c r="C11" s="10">
        <v>3193966</v>
      </c>
      <c r="D11" s="11">
        <f t="shared" si="0"/>
        <v>0.38107352537591321</v>
      </c>
      <c r="E11" s="6" t="s">
        <v>7</v>
      </c>
    </row>
    <row r="12" spans="1:8" ht="31.5" x14ac:dyDescent="0.25">
      <c r="A12" s="9" t="s">
        <v>10</v>
      </c>
      <c r="B12" s="10">
        <v>3516440.1</v>
      </c>
      <c r="C12" s="10">
        <v>1485657.1</v>
      </c>
      <c r="D12" s="11">
        <f t="shared" si="0"/>
        <v>0.42248895409877735</v>
      </c>
      <c r="E12" s="6" t="s">
        <v>7</v>
      </c>
    </row>
    <row r="13" spans="1:8" ht="15.75" x14ac:dyDescent="0.25">
      <c r="A13" s="9" t="s">
        <v>11</v>
      </c>
      <c r="B13" s="10">
        <v>1343989.6</v>
      </c>
      <c r="C13" s="10">
        <v>926100.3</v>
      </c>
      <c r="D13" s="11">
        <f t="shared" si="0"/>
        <v>0.68906805528852311</v>
      </c>
      <c r="E13" s="6" t="s">
        <v>7</v>
      </c>
    </row>
    <row r="14" spans="1:8" ht="15.75" x14ac:dyDescent="0.25">
      <c r="A14" s="9" t="s">
        <v>12</v>
      </c>
      <c r="B14" s="10">
        <v>3267854.7</v>
      </c>
      <c r="C14" s="10">
        <v>1324710.8</v>
      </c>
      <c r="D14" s="11">
        <f t="shared" si="0"/>
        <v>0.40537628554904842</v>
      </c>
      <c r="E14" s="6" t="s">
        <v>7</v>
      </c>
    </row>
    <row r="15" spans="1:8" ht="15.75" x14ac:dyDescent="0.25">
      <c r="A15" s="9" t="s">
        <v>13</v>
      </c>
      <c r="B15" s="10">
        <v>74095.7</v>
      </c>
      <c r="C15" s="10">
        <v>60271.199999999997</v>
      </c>
      <c r="D15" s="11">
        <f t="shared" si="0"/>
        <v>0.81342372094467019</v>
      </c>
      <c r="E15" s="6" t="s">
        <v>7</v>
      </c>
    </row>
    <row r="16" spans="1:8" ht="31.5" x14ac:dyDescent="0.25">
      <c r="A16" s="9" t="s">
        <v>14</v>
      </c>
      <c r="B16" s="10">
        <v>320.5</v>
      </c>
      <c r="C16" s="10">
        <v>192.5</v>
      </c>
      <c r="D16" s="11">
        <f t="shared" si="0"/>
        <v>0.60062402496099843</v>
      </c>
      <c r="E16" s="6" t="s">
        <v>7</v>
      </c>
    </row>
    <row r="17" spans="1:5" ht="31.5" x14ac:dyDescent="0.25">
      <c r="A17" s="9" t="s">
        <v>15</v>
      </c>
      <c r="B17" s="10">
        <v>182377.4</v>
      </c>
      <c r="C17" s="10">
        <v>129166.8</v>
      </c>
      <c r="D17" s="11">
        <f t="shared" si="0"/>
        <v>0.70823906909518397</v>
      </c>
      <c r="E17" s="6" t="s">
        <v>7</v>
      </c>
    </row>
    <row r="18" spans="1:5" ht="15.75" x14ac:dyDescent="0.25">
      <c r="A18" s="9" t="s">
        <v>16</v>
      </c>
      <c r="B18" s="10">
        <v>88405.7</v>
      </c>
      <c r="C18" s="10">
        <v>38889.9</v>
      </c>
      <c r="D18" s="11">
        <f t="shared" si="0"/>
        <v>0.43990263071272556</v>
      </c>
      <c r="E18" s="6" t="s">
        <v>7</v>
      </c>
    </row>
    <row r="19" spans="1:5" ht="15.75" x14ac:dyDescent="0.25">
      <c r="A19" s="9" t="s">
        <v>17</v>
      </c>
      <c r="B19" s="10">
        <v>16597.400000000001</v>
      </c>
      <c r="C19" s="10">
        <v>12295.6</v>
      </c>
      <c r="D19" s="11">
        <f t="shared" si="0"/>
        <v>0.74081482641859564</v>
      </c>
      <c r="E19" s="6" t="s">
        <v>7</v>
      </c>
    </row>
    <row r="20" spans="1:5" ht="15.75" x14ac:dyDescent="0.25">
      <c r="A20" s="9" t="s">
        <v>18</v>
      </c>
      <c r="B20" s="10">
        <v>75322.5</v>
      </c>
      <c r="C20" s="10">
        <v>44042.9</v>
      </c>
      <c r="D20" s="11">
        <f t="shared" si="0"/>
        <v>0.58472435195326766</v>
      </c>
      <c r="E20" s="6" t="s">
        <v>7</v>
      </c>
    </row>
    <row r="21" spans="1:5" ht="15.75" x14ac:dyDescent="0.25">
      <c r="A21" s="9" t="s">
        <v>19</v>
      </c>
      <c r="B21" s="10">
        <v>2868.1</v>
      </c>
      <c r="C21" s="10">
        <v>550.70000000000005</v>
      </c>
      <c r="D21" s="11">
        <f t="shared" si="0"/>
        <v>0.19200864683937102</v>
      </c>
      <c r="E21" s="6" t="s">
        <v>7</v>
      </c>
    </row>
    <row r="22" spans="1:5" ht="15.75" x14ac:dyDescent="0.25">
      <c r="A22" s="9" t="s">
        <v>20</v>
      </c>
      <c r="B22" s="10">
        <v>448525.8</v>
      </c>
      <c r="C22" s="10">
        <v>216324.8</v>
      </c>
      <c r="D22" s="11">
        <f t="shared" si="0"/>
        <v>0.48230179846956406</v>
      </c>
      <c r="E22" s="6" t="s">
        <v>7</v>
      </c>
    </row>
    <row r="23" spans="1:5" ht="15.75" x14ac:dyDescent="0.25">
      <c r="A23" s="9" t="s">
        <v>21</v>
      </c>
      <c r="B23" s="10">
        <v>3016.5</v>
      </c>
      <c r="C23" s="10">
        <v>548.6</v>
      </c>
      <c r="D23" s="11">
        <f t="shared" si="0"/>
        <v>0.18186640145864413</v>
      </c>
      <c r="E23" s="6" t="s">
        <v>7</v>
      </c>
    </row>
    <row r="24" spans="1:5" ht="15.75" x14ac:dyDescent="0.25">
      <c r="A24" s="9"/>
      <c r="B24" s="10"/>
      <c r="C24" s="10"/>
      <c r="D24" s="11"/>
      <c r="E24" s="6"/>
    </row>
    <row r="25" spans="1:5" ht="15.75" x14ac:dyDescent="0.25">
      <c r="A25" s="4" t="s">
        <v>22</v>
      </c>
      <c r="B25" s="7">
        <v>14077218</v>
      </c>
      <c r="C25" s="7">
        <v>7300188</v>
      </c>
      <c r="D25" s="8">
        <f t="shared" si="0"/>
        <v>0.51858172545171921</v>
      </c>
      <c r="E25" s="6" t="s">
        <v>7</v>
      </c>
    </row>
    <row r="26" spans="1:5" ht="15.75" x14ac:dyDescent="0.25">
      <c r="A26" s="9" t="s">
        <v>5</v>
      </c>
      <c r="B26" s="10"/>
      <c r="C26" s="10"/>
      <c r="D26" s="11"/>
      <c r="E26" s="6"/>
    </row>
    <row r="27" spans="1:5" ht="15.75" x14ac:dyDescent="0.25">
      <c r="A27" s="9" t="s">
        <v>23</v>
      </c>
      <c r="B27" s="10">
        <v>6090566.5</v>
      </c>
      <c r="C27" s="10">
        <v>3322128</v>
      </c>
      <c r="D27" s="11">
        <f t="shared" si="0"/>
        <v>0.54545467979045958</v>
      </c>
      <c r="E27" s="6" t="s">
        <v>7</v>
      </c>
    </row>
    <row r="28" spans="1:5" ht="15.75" x14ac:dyDescent="0.25">
      <c r="A28" s="9" t="s">
        <v>24</v>
      </c>
      <c r="B28" s="10">
        <v>688930.7</v>
      </c>
      <c r="C28" s="10">
        <v>325518</v>
      </c>
      <c r="D28" s="11">
        <f t="shared" si="0"/>
        <v>0.47249745148532357</v>
      </c>
      <c r="E28" s="6" t="s">
        <v>7</v>
      </c>
    </row>
    <row r="29" spans="1:5" ht="15.75" x14ac:dyDescent="0.25">
      <c r="A29" s="9"/>
      <c r="B29" s="10"/>
      <c r="C29" s="10"/>
      <c r="D29" s="11"/>
      <c r="E29" s="6"/>
    </row>
    <row r="30" spans="1:5" ht="31.5" x14ac:dyDescent="0.25">
      <c r="A30" s="3" t="s">
        <v>25</v>
      </c>
      <c r="B30" s="7">
        <f>SUM(B32:B35,B42:B51)</f>
        <v>41002274.799999997</v>
      </c>
      <c r="C30" s="7">
        <f>SUM(C32:C35,C42:C51)</f>
        <v>17861025.099999998</v>
      </c>
      <c r="D30" s="8">
        <f t="shared" si="0"/>
        <v>0.43561058958611726</v>
      </c>
      <c r="E30" s="6" t="s">
        <v>4</v>
      </c>
    </row>
    <row r="31" spans="1:5" ht="15.75" x14ac:dyDescent="0.25">
      <c r="A31" s="9" t="s">
        <v>5</v>
      </c>
      <c r="B31" s="10"/>
      <c r="C31" s="10"/>
      <c r="D31" s="11"/>
      <c r="E31" s="6"/>
    </row>
    <row r="32" spans="1:5" ht="31.5" x14ac:dyDescent="0.25">
      <c r="A32" s="12" t="s">
        <v>26</v>
      </c>
      <c r="B32" s="10">
        <v>1969390.7</v>
      </c>
      <c r="C32" s="10">
        <v>335595.6</v>
      </c>
      <c r="D32" s="11">
        <f t="shared" si="0"/>
        <v>0.17040580114448595</v>
      </c>
      <c r="E32" s="6" t="s">
        <v>4</v>
      </c>
    </row>
    <row r="33" spans="1:5" ht="31.5" x14ac:dyDescent="0.25">
      <c r="A33" s="12" t="s">
        <v>27</v>
      </c>
      <c r="B33" s="10">
        <v>24640.2</v>
      </c>
      <c r="C33" s="10">
        <v>13006.2</v>
      </c>
      <c r="D33" s="11">
        <f t="shared" si="0"/>
        <v>0.5278447415199552</v>
      </c>
      <c r="E33" s="6" t="s">
        <v>4</v>
      </c>
    </row>
    <row r="34" spans="1:5" ht="31.5" x14ac:dyDescent="0.25">
      <c r="A34" s="12" t="s">
        <v>28</v>
      </c>
      <c r="B34" s="10">
        <v>235100.2</v>
      </c>
      <c r="C34" s="10">
        <v>95130.9</v>
      </c>
      <c r="D34" s="11">
        <f t="shared" si="0"/>
        <v>0.40463980889850365</v>
      </c>
      <c r="E34" s="6" t="s">
        <v>29</v>
      </c>
    </row>
    <row r="35" spans="1:5" ht="31.5" x14ac:dyDescent="0.25">
      <c r="A35" s="12" t="s">
        <v>30</v>
      </c>
      <c r="B35" s="10">
        <v>7288969.7999999998</v>
      </c>
      <c r="C35" s="10">
        <v>2527410.5</v>
      </c>
      <c r="D35" s="11">
        <f t="shared" si="0"/>
        <v>0.34674454269243921</v>
      </c>
      <c r="E35" s="6" t="s">
        <v>4</v>
      </c>
    </row>
    <row r="36" spans="1:5" ht="15.75" x14ac:dyDescent="0.25">
      <c r="A36" s="9" t="s">
        <v>31</v>
      </c>
      <c r="B36" s="10"/>
      <c r="C36" s="10"/>
      <c r="D36" s="11"/>
      <c r="E36" s="6"/>
    </row>
    <row r="37" spans="1:5" ht="15.75" x14ac:dyDescent="0.25">
      <c r="A37" s="9" t="s">
        <v>32</v>
      </c>
      <c r="B37" s="10">
        <v>2491037.9</v>
      </c>
      <c r="C37" s="10">
        <v>1342328</v>
      </c>
      <c r="D37" s="11">
        <f t="shared" si="0"/>
        <v>0.53886293741255409</v>
      </c>
      <c r="E37" s="6" t="s">
        <v>7</v>
      </c>
    </row>
    <row r="38" spans="1:5" ht="15.75" x14ac:dyDescent="0.25">
      <c r="A38" s="9" t="s">
        <v>33</v>
      </c>
      <c r="B38" s="10">
        <v>157967.70000000001</v>
      </c>
      <c r="C38" s="10">
        <v>61989.5</v>
      </c>
      <c r="D38" s="11">
        <f t="shared" si="0"/>
        <v>0.39241882992535815</v>
      </c>
      <c r="E38" s="6" t="s">
        <v>7</v>
      </c>
    </row>
    <row r="39" spans="1:5" ht="15.75" x14ac:dyDescent="0.25">
      <c r="A39" s="9" t="s">
        <v>34</v>
      </c>
      <c r="B39" s="10">
        <v>525165.5</v>
      </c>
      <c r="C39" s="10">
        <v>104626.1</v>
      </c>
      <c r="D39" s="11">
        <f t="shared" si="0"/>
        <v>0.19922500621232736</v>
      </c>
      <c r="E39" s="6" t="s">
        <v>7</v>
      </c>
    </row>
    <row r="40" spans="1:5" ht="15.75" x14ac:dyDescent="0.25">
      <c r="A40" s="9" t="s">
        <v>35</v>
      </c>
      <c r="B40" s="10">
        <v>2995077.5</v>
      </c>
      <c r="C40" s="10">
        <v>701868.1</v>
      </c>
      <c r="D40" s="11">
        <f t="shared" si="0"/>
        <v>0.23434054711439017</v>
      </c>
      <c r="E40" s="6" t="s">
        <v>7</v>
      </c>
    </row>
    <row r="41" spans="1:5" ht="15.75" x14ac:dyDescent="0.25">
      <c r="A41" s="9"/>
      <c r="B41" s="10"/>
      <c r="C41" s="10"/>
      <c r="D41" s="11"/>
      <c r="E41" s="6"/>
    </row>
    <row r="42" spans="1:5" ht="31.5" x14ac:dyDescent="0.25">
      <c r="A42" s="9" t="s">
        <v>36</v>
      </c>
      <c r="B42" s="10">
        <v>1857230.8</v>
      </c>
      <c r="C42" s="10">
        <v>494415.4</v>
      </c>
      <c r="D42" s="11">
        <f t="shared" si="0"/>
        <v>0.26621107080498557</v>
      </c>
      <c r="E42" s="6" t="s">
        <v>4</v>
      </c>
    </row>
    <row r="43" spans="1:5" ht="31.5" x14ac:dyDescent="0.25">
      <c r="A43" s="9" t="s">
        <v>37</v>
      </c>
      <c r="B43" s="10">
        <v>28895.200000000001</v>
      </c>
      <c r="C43" s="10">
        <v>8929.2000000000007</v>
      </c>
      <c r="D43" s="11">
        <f t="shared" si="0"/>
        <v>0.30902018328303665</v>
      </c>
      <c r="E43" s="6" t="s">
        <v>4</v>
      </c>
    </row>
    <row r="44" spans="1:5" ht="31.5" x14ac:dyDescent="0.25">
      <c r="A44" s="9" t="s">
        <v>38</v>
      </c>
      <c r="B44" s="10">
        <v>11532273.699999999</v>
      </c>
      <c r="C44" s="10">
        <v>5742715.0999999996</v>
      </c>
      <c r="D44" s="11">
        <f t="shared" si="0"/>
        <v>0.49796902583052638</v>
      </c>
      <c r="E44" s="6" t="s">
        <v>4</v>
      </c>
    </row>
    <row r="45" spans="1:5" ht="31.5" x14ac:dyDescent="0.25">
      <c r="A45" s="9" t="s">
        <v>39</v>
      </c>
      <c r="B45" s="10">
        <v>578721.19999999995</v>
      </c>
      <c r="C45" s="10">
        <v>218297.2</v>
      </c>
      <c r="D45" s="11">
        <f t="shared" si="0"/>
        <v>0.37720615729992268</v>
      </c>
      <c r="E45" s="6" t="s">
        <v>4</v>
      </c>
    </row>
    <row r="46" spans="1:5" ht="31.5" x14ac:dyDescent="0.25">
      <c r="A46" s="9" t="s">
        <v>40</v>
      </c>
      <c r="B46" s="10">
        <v>6859183.5</v>
      </c>
      <c r="C46" s="10">
        <v>3250614.5</v>
      </c>
      <c r="D46" s="11">
        <f t="shared" si="0"/>
        <v>0.47390691618032965</v>
      </c>
      <c r="E46" s="6" t="s">
        <v>4</v>
      </c>
    </row>
    <row r="47" spans="1:5" ht="31.5" x14ac:dyDescent="0.25">
      <c r="A47" s="9" t="s">
        <v>41</v>
      </c>
      <c r="B47" s="10">
        <v>8104575.9000000004</v>
      </c>
      <c r="C47" s="10">
        <v>3848745.6</v>
      </c>
      <c r="D47" s="11">
        <f t="shared" si="0"/>
        <v>0.47488550264548696</v>
      </c>
      <c r="E47" s="6" t="s">
        <v>4</v>
      </c>
    </row>
    <row r="48" spans="1:5" ht="31.5" x14ac:dyDescent="0.25">
      <c r="A48" s="9" t="s">
        <v>42</v>
      </c>
      <c r="B48" s="10">
        <v>728660.3</v>
      </c>
      <c r="C48" s="10">
        <v>536701.4</v>
      </c>
      <c r="D48" s="11">
        <f t="shared" si="0"/>
        <v>0.73655913462006917</v>
      </c>
      <c r="E48" s="6" t="s">
        <v>4</v>
      </c>
    </row>
    <row r="49" spans="1:5" ht="31.5" x14ac:dyDescent="0.25">
      <c r="A49" s="9" t="s">
        <v>43</v>
      </c>
      <c r="B49" s="10">
        <v>111751.8</v>
      </c>
      <c r="C49" s="10">
        <v>44860.4</v>
      </c>
      <c r="D49" s="11">
        <f t="shared" si="0"/>
        <v>0.40142888078760253</v>
      </c>
      <c r="E49" s="6" t="s">
        <v>4</v>
      </c>
    </row>
    <row r="50" spans="1:5" ht="31.5" x14ac:dyDescent="0.25">
      <c r="A50" s="9" t="s">
        <v>44</v>
      </c>
      <c r="B50" s="10">
        <v>510000</v>
      </c>
      <c r="C50" s="10">
        <v>219533.6</v>
      </c>
      <c r="D50" s="11">
        <f t="shared" si="0"/>
        <v>0.43045803921568626</v>
      </c>
      <c r="E50" s="6" t="s">
        <v>4</v>
      </c>
    </row>
    <row r="51" spans="1:5" ht="31.5" x14ac:dyDescent="0.25">
      <c r="A51" s="9" t="s">
        <v>45</v>
      </c>
      <c r="B51" s="10">
        <f>SUM(B53:B55)</f>
        <v>1172881.5</v>
      </c>
      <c r="C51" s="10">
        <f>SUM(C53:C55)</f>
        <v>525069.5</v>
      </c>
      <c r="D51" s="11">
        <f t="shared" si="0"/>
        <v>0.44767480772780543</v>
      </c>
      <c r="E51" s="6" t="s">
        <v>4</v>
      </c>
    </row>
    <row r="52" spans="1:5" ht="15.75" x14ac:dyDescent="0.25">
      <c r="A52" s="9" t="s">
        <v>5</v>
      </c>
      <c r="B52" s="10"/>
      <c r="C52" s="10"/>
      <c r="D52" s="11"/>
      <c r="E52" s="6"/>
    </row>
    <row r="53" spans="1:5" ht="31.5" x14ac:dyDescent="0.25">
      <c r="A53" s="9" t="s">
        <v>46</v>
      </c>
      <c r="B53" s="10">
        <v>241601.4</v>
      </c>
      <c r="C53" s="10">
        <v>135173.20000000001</v>
      </c>
      <c r="D53" s="11">
        <f t="shared" si="0"/>
        <v>0.55948847978529936</v>
      </c>
      <c r="E53" s="6" t="s">
        <v>7</v>
      </c>
    </row>
    <row r="54" spans="1:5" ht="31.5" x14ac:dyDescent="0.25">
      <c r="A54" s="9" t="s">
        <v>47</v>
      </c>
      <c r="B54" s="10">
        <v>363438.5</v>
      </c>
      <c r="C54" s="10">
        <v>195567.9</v>
      </c>
      <c r="D54" s="11">
        <f t="shared" si="0"/>
        <v>0.5381045211225558</v>
      </c>
      <c r="E54" s="6" t="s">
        <v>7</v>
      </c>
    </row>
    <row r="55" spans="1:5" ht="15.75" x14ac:dyDescent="0.25">
      <c r="A55" s="9" t="s">
        <v>48</v>
      </c>
      <c r="B55" s="10">
        <v>567841.6</v>
      </c>
      <c r="C55" s="10">
        <v>194328.4</v>
      </c>
      <c r="D55" s="11">
        <f t="shared" si="0"/>
        <v>0.34222290159791041</v>
      </c>
      <c r="E55" s="6" t="s">
        <v>7</v>
      </c>
    </row>
    <row r="56" spans="1:5" ht="15.75" x14ac:dyDescent="0.25">
      <c r="A56" s="9"/>
      <c r="B56" s="10"/>
      <c r="C56" s="10"/>
      <c r="D56" s="11"/>
      <c r="E56" s="6"/>
    </row>
    <row r="57" spans="1:5" ht="94.5" x14ac:dyDescent="0.25">
      <c r="A57" s="9" t="s">
        <v>49</v>
      </c>
      <c r="B57" s="14" t="s">
        <v>74</v>
      </c>
      <c r="C57" s="10" t="s">
        <v>7</v>
      </c>
      <c r="D57" s="10" t="s">
        <v>7</v>
      </c>
      <c r="E57" s="6" t="s">
        <v>50</v>
      </c>
    </row>
    <row r="58" spans="1:5" ht="15.75" x14ac:dyDescent="0.25">
      <c r="A58" s="9"/>
      <c r="B58" s="10"/>
      <c r="C58" s="10"/>
      <c r="D58" s="10"/>
      <c r="E58" s="6"/>
    </row>
    <row r="59" spans="1:5" ht="15.75" x14ac:dyDescent="0.25">
      <c r="A59" s="9" t="s">
        <v>51</v>
      </c>
      <c r="B59" s="10">
        <v>4053671.7</v>
      </c>
      <c r="C59" s="10">
        <v>283645.3</v>
      </c>
      <c r="D59" s="10">
        <v>7</v>
      </c>
      <c r="E59" s="6" t="s">
        <v>7</v>
      </c>
    </row>
    <row r="60" spans="1:5" ht="15.75" x14ac:dyDescent="0.25">
      <c r="A60" s="9" t="s">
        <v>31</v>
      </c>
      <c r="B60" s="10"/>
      <c r="C60" s="10"/>
      <c r="D60" s="11"/>
      <c r="E60" s="6"/>
    </row>
    <row r="61" spans="1:5" ht="15" customHeight="1" x14ac:dyDescent="0.25">
      <c r="A61" s="22" t="s">
        <v>52</v>
      </c>
      <c r="B61" s="18">
        <v>700614.7</v>
      </c>
      <c r="C61" s="18">
        <v>687236.9</v>
      </c>
      <c r="D61" s="20">
        <f t="shared" ref="D61:D64" si="1">C61/B61</f>
        <v>0.98090562473211029</v>
      </c>
      <c r="E61" s="15" t="s">
        <v>7</v>
      </c>
    </row>
    <row r="62" spans="1:5" ht="15" customHeight="1" x14ac:dyDescent="0.25">
      <c r="A62" s="22"/>
      <c r="B62" s="19"/>
      <c r="C62" s="19"/>
      <c r="D62" s="21"/>
      <c r="E62" s="15"/>
    </row>
    <row r="63" spans="1:5" ht="31.5" x14ac:dyDescent="0.25">
      <c r="A63" s="9" t="s">
        <v>53</v>
      </c>
      <c r="B63" s="10">
        <v>235000</v>
      </c>
      <c r="C63" s="10">
        <v>41944.3</v>
      </c>
      <c r="D63" s="11">
        <f t="shared" si="1"/>
        <v>0.17848638297872341</v>
      </c>
      <c r="E63" s="6" t="s">
        <v>7</v>
      </c>
    </row>
    <row r="64" spans="1:5" ht="15.75" x14ac:dyDescent="0.25">
      <c r="A64" s="9" t="s">
        <v>54</v>
      </c>
      <c r="B64" s="10">
        <v>-725100</v>
      </c>
      <c r="C64" s="10">
        <v>0</v>
      </c>
      <c r="D64" s="11">
        <f t="shared" si="1"/>
        <v>0</v>
      </c>
      <c r="E64" s="6" t="s">
        <v>7</v>
      </c>
    </row>
    <row r="65" spans="1:5" ht="15.75" x14ac:dyDescent="0.25">
      <c r="A65" s="9"/>
      <c r="B65" s="10"/>
      <c r="C65" s="10"/>
      <c r="D65" s="11"/>
      <c r="E65" s="6"/>
    </row>
    <row r="66" spans="1:5" ht="15.75" x14ac:dyDescent="0.25">
      <c r="A66" s="9" t="s">
        <v>55</v>
      </c>
      <c r="B66" s="10">
        <f>B68+B69</f>
        <v>0</v>
      </c>
      <c r="C66" s="10">
        <f>C68+C69</f>
        <v>0</v>
      </c>
      <c r="D66" s="10" t="s">
        <v>7</v>
      </c>
      <c r="E66" s="6" t="s">
        <v>7</v>
      </c>
    </row>
    <row r="67" spans="1:5" ht="15.75" x14ac:dyDescent="0.25">
      <c r="A67" s="9" t="s">
        <v>5</v>
      </c>
      <c r="B67" s="10"/>
      <c r="C67" s="10"/>
      <c r="D67" s="11"/>
      <c r="E67" s="6"/>
    </row>
    <row r="68" spans="1:5" ht="15.75" x14ac:dyDescent="0.25">
      <c r="A68" s="9" t="s">
        <v>56</v>
      </c>
      <c r="B68" s="10">
        <v>0</v>
      </c>
      <c r="C68" s="10">
        <v>0</v>
      </c>
      <c r="D68" s="10" t="s">
        <v>7</v>
      </c>
      <c r="E68" s="6" t="s">
        <v>7</v>
      </c>
    </row>
    <row r="69" spans="1:5" ht="15.75" x14ac:dyDescent="0.25">
      <c r="A69" s="9" t="s">
        <v>57</v>
      </c>
      <c r="B69" s="10">
        <v>0</v>
      </c>
      <c r="C69" s="10">
        <v>0</v>
      </c>
      <c r="D69" s="10" t="s">
        <v>7</v>
      </c>
      <c r="E69" s="6" t="s">
        <v>7</v>
      </c>
    </row>
    <row r="70" spans="1:5" ht="15.75" x14ac:dyDescent="0.25">
      <c r="A70" s="9"/>
      <c r="B70" s="10"/>
      <c r="C70" s="10"/>
      <c r="D70" s="11"/>
      <c r="E70" s="6"/>
    </row>
    <row r="71" spans="1:5" ht="63" x14ac:dyDescent="0.25">
      <c r="A71" s="9" t="s">
        <v>58</v>
      </c>
      <c r="B71" s="10">
        <v>66.2</v>
      </c>
      <c r="C71" s="10">
        <v>46.2</v>
      </c>
      <c r="D71" s="10" t="s">
        <v>7</v>
      </c>
      <c r="E71" s="6" t="s">
        <v>59</v>
      </c>
    </row>
    <row r="72" spans="1:5" ht="31.5" x14ac:dyDescent="0.25">
      <c r="A72" s="9" t="s">
        <v>60</v>
      </c>
      <c r="B72" s="10">
        <v>0</v>
      </c>
      <c r="C72" s="10">
        <v>0</v>
      </c>
      <c r="D72" s="10" t="s">
        <v>7</v>
      </c>
      <c r="E72" s="6" t="s">
        <v>61</v>
      </c>
    </row>
    <row r="73" spans="1:5" ht="63" x14ac:dyDescent="0.25">
      <c r="A73" s="9" t="s">
        <v>62</v>
      </c>
      <c r="B73" s="10">
        <v>1.3</v>
      </c>
      <c r="C73" s="10">
        <v>1.3</v>
      </c>
      <c r="D73" s="10" t="s">
        <v>7</v>
      </c>
      <c r="E73" s="6" t="s">
        <v>61</v>
      </c>
    </row>
    <row r="74" spans="1:5" ht="31.5" x14ac:dyDescent="0.25">
      <c r="A74" s="9" t="s">
        <v>63</v>
      </c>
      <c r="B74" s="10" t="s">
        <v>7</v>
      </c>
      <c r="C74" s="10">
        <v>0</v>
      </c>
      <c r="D74" s="10" t="s">
        <v>7</v>
      </c>
      <c r="E74" s="6" t="s">
        <v>64</v>
      </c>
    </row>
    <row r="75" spans="1:5" ht="31.5" x14ac:dyDescent="0.25">
      <c r="A75" s="9" t="s">
        <v>65</v>
      </c>
      <c r="B75" s="13">
        <v>0.4</v>
      </c>
      <c r="C75" s="10">
        <v>0</v>
      </c>
      <c r="D75" s="10" t="s">
        <v>7</v>
      </c>
      <c r="E75" s="6" t="s">
        <v>66</v>
      </c>
    </row>
    <row r="76" spans="1:5" ht="15.75" x14ac:dyDescent="0.25">
      <c r="A76" s="2"/>
    </row>
    <row r="77" spans="1:5" ht="15.75" x14ac:dyDescent="0.25">
      <c r="A77" s="2" t="s">
        <v>67</v>
      </c>
    </row>
    <row r="78" spans="1:5" ht="15.75" x14ac:dyDescent="0.25">
      <c r="A78" s="2" t="s">
        <v>68</v>
      </c>
    </row>
    <row r="79" spans="1:5" ht="15.75" x14ac:dyDescent="0.25">
      <c r="A79" s="2" t="s">
        <v>69</v>
      </c>
    </row>
    <row r="80" spans="1:5" ht="15.75" x14ac:dyDescent="0.25">
      <c r="A80" s="2"/>
    </row>
    <row r="81" spans="1:1" ht="15.75" x14ac:dyDescent="0.25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2015-07-20T14:17:07Z</dcterms:modified>
</cp:coreProperties>
</file>