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9" i="1" l="1"/>
  <c r="D29" i="1"/>
  <c r="C29" i="1"/>
  <c r="D28" i="1"/>
  <c r="E28" i="1" s="1"/>
  <c r="C28" i="1"/>
  <c r="D27" i="1"/>
  <c r="C27" i="1"/>
  <c r="E27" i="1" s="1"/>
  <c r="D26" i="1"/>
  <c r="C26" i="1"/>
  <c r="E26" i="1" s="1"/>
  <c r="E25" i="1"/>
  <c r="D25" i="1"/>
  <c r="C25" i="1"/>
  <c r="D24" i="1"/>
  <c r="E24" i="1" s="1"/>
  <c r="C24" i="1"/>
  <c r="D23" i="1"/>
  <c r="C23" i="1"/>
  <c r="E23" i="1" s="1"/>
  <c r="D22" i="1"/>
  <c r="C22" i="1"/>
  <c r="E22" i="1" s="1"/>
  <c r="E21" i="1"/>
  <c r="D21" i="1"/>
  <c r="C21" i="1"/>
  <c r="D20" i="1"/>
  <c r="E20" i="1" s="1"/>
  <c r="C20" i="1"/>
  <c r="D19" i="1"/>
  <c r="C19" i="1"/>
  <c r="E19" i="1" s="1"/>
  <c r="D18" i="1"/>
  <c r="C18" i="1"/>
  <c r="E18" i="1" s="1"/>
  <c r="E17" i="1"/>
  <c r="D17" i="1"/>
  <c r="C17" i="1"/>
  <c r="D16" i="1"/>
  <c r="E16" i="1" s="1"/>
  <c r="C16" i="1"/>
  <c r="D15" i="1"/>
  <c r="C15" i="1"/>
  <c r="E15" i="1" s="1"/>
  <c r="D14" i="1"/>
  <c r="C14" i="1"/>
  <c r="E14" i="1" s="1"/>
  <c r="E13" i="1"/>
  <c r="D13" i="1"/>
  <c r="C13" i="1"/>
  <c r="D12" i="1"/>
  <c r="E12" i="1" s="1"/>
  <c r="C12" i="1"/>
  <c r="D11" i="1"/>
  <c r="C11" i="1"/>
  <c r="E11" i="1" s="1"/>
  <c r="D10" i="1"/>
  <c r="C10" i="1"/>
  <c r="E10" i="1" s="1"/>
  <c r="E9" i="1"/>
  <c r="D9" i="1"/>
  <c r="C9" i="1"/>
  <c r="D8" i="1"/>
  <c r="E8" i="1" s="1"/>
  <c r="C8" i="1"/>
  <c r="D7" i="1"/>
  <c r="C7" i="1"/>
  <c r="E7" i="1" s="1"/>
  <c r="D6" i="1"/>
  <c r="C6" i="1"/>
  <c r="E6" i="1" s="1"/>
  <c r="E5" i="1"/>
  <c r="D5" i="1"/>
  <c r="C5" i="1"/>
  <c r="E30" i="1" l="1"/>
</calcChain>
</file>

<file path=xl/sharedStrings.xml><?xml version="1.0" encoding="utf-8"?>
<sst xmlns="http://schemas.openxmlformats.org/spreadsheetml/2006/main" count="35" uniqueCount="34">
  <si>
    <t>Приложение 1 к письму Минфина Чувашии 
от 22.05.2013 №02/26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</si>
  <si>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1 квартал 2013 года
</t>
  </si>
  <si>
    <t>Место*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</si>
  <si>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</si>
  <si>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</si>
  <si>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</si>
  <si>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</si>
  <si>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Минимущество Чувашии</t>
  </si>
  <si>
    <t>Контрольно-счетная палата Чувашской Республики</t>
  </si>
  <si>
    <t>Центральная избирательная комиссия Чувашии</t>
  </si>
  <si>
    <t>Минтранс Чувашии</t>
  </si>
  <si>
    <t>Мининформполитики Чувашии</t>
  </si>
  <si>
    <t>ГКЧС Чувашии</t>
  </si>
  <si>
    <t>Госслужба занятости Чувашии</t>
  </si>
  <si>
    <t>Минсельхоз Чувашии</t>
  </si>
  <si>
    <t>Минкультуры Чувашии</t>
  </si>
  <si>
    <t>Госветслужба Чувашии</t>
  </si>
  <si>
    <t>Госжилинспекция Чувашии</t>
  </si>
  <si>
    <t>Госохотрыбслужба Чувашии</t>
  </si>
  <si>
    <t>Минздравсоцразвития Чувашии</t>
  </si>
  <si>
    <t>Полпредство Чувашии при Президенте России</t>
  </si>
  <si>
    <t>Минфин Чувашии</t>
  </si>
  <si>
    <t>Минюст Чувашии</t>
  </si>
  <si>
    <t>Госслужба Чувашии по конкурентной политике и тарифам</t>
  </si>
  <si>
    <t>Минэкономразвития Чувашии</t>
  </si>
  <si>
    <t>Минспорт Чувашии</t>
  </si>
  <si>
    <t>Минстрой Чувашии</t>
  </si>
  <si>
    <t>Минобразования Чувашии</t>
  </si>
  <si>
    <t>Администрация Главы Чувашии</t>
  </si>
  <si>
    <t>Гостехнадзор Чувашии</t>
  </si>
  <si>
    <t>Государственный Совет Чувашской Республики</t>
  </si>
  <si>
    <t>Минприроды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</si>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</sst>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sz val="11"/>
      <color theme="1"/>
      <name val="TimesE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/>
    </xf>
    <xf numFmtId="165" fontId="3" fillId="2" borderId="2" xfId="0" applyNumberFormat="1" applyFont="1" applyFill="1" applyBorder="1"/>
    <xf numFmtId="0" fontId="3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4;&#1090;&#1076;&#1077;&#1083;%20&#1073;&#1102;&#1076;&#1078;&#1077;&#1090;&#1085;&#1086;&#1081;%20&#1087;&#1086;&#1083;&#1080;&#1090;&#1080;&#1082;&#1080;\&#1055;&#1056;&#1054;&#1043;&#1056;&#1040;&#1052;&#1052;&#1040;%20&#1055;&#1054;&#1042;&#1067;&#1064;&#1045;&#1053;&#1048;&#1071;%20&#1069;&#1060;&#1060;\&#1055;&#1054;&#1057;&#1058;&#1040;&#1053;&#1054;&#1042;&#1051;&#1045;&#1053;&#1048;&#1045;_&#1060;&#1048;&#1053;&#1052;&#1045;&#1053;&#1045;&#1044;&#1046;&#1052;&#1045;&#1053;&#1058;\&#1040;&#1085;&#1072;&#1083;&#1080;&#1079;%20&#1043;&#1056;&#1041;&#1057;%20&#1079;&#1072;%201%20&#1082;&#1074;&#1072;&#1088;&#1090;&#1072;&#1083;%202013%20&#1075;&#1086;&#1076;&#1072;\&#1052;&#1059;&#1056;&#1040;&#1058;&#1054;&#1042;&#1054;&#1049;\&#1050;&#1086;&#1087;&#1080;&#1103;%202013%20&#1042;&#1067;&#1042;&#1045;&#1056;&#1050;&#1040;%20&#1044;&#1040;&#1053;&#1053;&#1067;&#1061;%20&#1079;&#1072;%201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АГ ЧР"/>
      <sheetName val="Полпред"/>
      <sheetName val="КСП"/>
      <sheetName val="Сл.по тариф"/>
      <sheetName val="ЦИК"/>
      <sheetName val="Минюст"/>
      <sheetName val="ГосСов"/>
      <sheetName val="Минстрой"/>
      <sheetName val="Минтранс"/>
      <sheetName val="Госжилинсп"/>
      <sheetName val="Минэк"/>
      <sheetName val="ГосОХОТ"/>
      <sheetName val="Минприроды"/>
      <sheetName val="Сл.Занятости"/>
      <sheetName val="Минздрав"/>
      <sheetName val="Минкульт"/>
      <sheetName val="Минимущ"/>
      <sheetName val="Минспорта"/>
      <sheetName val="Мининформ"/>
      <sheetName val="Минобр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Р8"/>
      <sheetName val="Svod"/>
      <sheetName val="Результаты анали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C27">
            <v>100</v>
          </cell>
        </row>
        <row r="28">
          <cell r="C28">
            <v>67</v>
          </cell>
        </row>
      </sheetData>
      <sheetData sheetId="34">
        <row r="26">
          <cell r="C26">
            <v>55</v>
          </cell>
        </row>
        <row r="27">
          <cell r="C27">
            <v>40</v>
          </cell>
        </row>
      </sheetData>
      <sheetData sheetId="35">
        <row r="26">
          <cell r="C26">
            <v>55</v>
          </cell>
        </row>
        <row r="27">
          <cell r="C27">
            <v>50</v>
          </cell>
        </row>
      </sheetData>
      <sheetData sheetId="36">
        <row r="26">
          <cell r="C26">
            <v>70</v>
          </cell>
        </row>
        <row r="27">
          <cell r="C27">
            <v>50</v>
          </cell>
        </row>
      </sheetData>
      <sheetData sheetId="37">
        <row r="26">
          <cell r="C26">
            <v>60</v>
          </cell>
        </row>
        <row r="27">
          <cell r="C27">
            <v>54</v>
          </cell>
        </row>
      </sheetData>
      <sheetData sheetId="38">
        <row r="26">
          <cell r="C26">
            <v>70</v>
          </cell>
        </row>
        <row r="27">
          <cell r="C27">
            <v>50</v>
          </cell>
        </row>
      </sheetData>
      <sheetData sheetId="39">
        <row r="26">
          <cell r="C26">
            <v>85</v>
          </cell>
        </row>
        <row r="27">
          <cell r="C27">
            <v>56</v>
          </cell>
        </row>
      </sheetData>
      <sheetData sheetId="40">
        <row r="26">
          <cell r="C26">
            <v>100</v>
          </cell>
        </row>
        <row r="27">
          <cell r="C27">
            <v>71</v>
          </cell>
        </row>
      </sheetData>
      <sheetData sheetId="41">
        <row r="26">
          <cell r="C26">
            <v>100</v>
          </cell>
        </row>
        <row r="27">
          <cell r="C27">
            <v>85</v>
          </cell>
        </row>
      </sheetData>
      <sheetData sheetId="42">
        <row r="26">
          <cell r="C26">
            <v>70</v>
          </cell>
        </row>
        <row r="27">
          <cell r="C27">
            <v>52</v>
          </cell>
        </row>
      </sheetData>
      <sheetData sheetId="43">
        <row r="26">
          <cell r="C26">
            <v>100</v>
          </cell>
        </row>
        <row r="27">
          <cell r="C27">
            <v>71</v>
          </cell>
        </row>
      </sheetData>
      <sheetData sheetId="44">
        <row r="26">
          <cell r="C26">
            <v>70</v>
          </cell>
        </row>
        <row r="27">
          <cell r="C27">
            <v>52</v>
          </cell>
        </row>
      </sheetData>
      <sheetData sheetId="45">
        <row r="26">
          <cell r="C26">
            <v>100</v>
          </cell>
        </row>
        <row r="27">
          <cell r="C27">
            <v>59</v>
          </cell>
        </row>
      </sheetData>
      <sheetData sheetId="46">
        <row r="26">
          <cell r="C26">
            <v>100</v>
          </cell>
        </row>
        <row r="27">
          <cell r="C27">
            <v>78</v>
          </cell>
        </row>
      </sheetData>
      <sheetData sheetId="47">
        <row r="26">
          <cell r="C26">
            <v>100</v>
          </cell>
        </row>
        <row r="27">
          <cell r="C27">
            <v>74</v>
          </cell>
        </row>
      </sheetData>
      <sheetData sheetId="48">
        <row r="26">
          <cell r="C26">
            <v>100</v>
          </cell>
        </row>
        <row r="27">
          <cell r="C27">
            <v>75</v>
          </cell>
        </row>
      </sheetData>
      <sheetData sheetId="49">
        <row r="26">
          <cell r="C26">
            <v>80</v>
          </cell>
        </row>
        <row r="27">
          <cell r="C27">
            <v>74</v>
          </cell>
        </row>
      </sheetData>
      <sheetData sheetId="50">
        <row r="26">
          <cell r="C26">
            <v>100</v>
          </cell>
        </row>
        <row r="27">
          <cell r="C27">
            <v>71</v>
          </cell>
        </row>
      </sheetData>
      <sheetData sheetId="51">
        <row r="26">
          <cell r="C26">
            <v>100</v>
          </cell>
        </row>
        <row r="27">
          <cell r="C27">
            <v>81</v>
          </cell>
        </row>
      </sheetData>
      <sheetData sheetId="52">
        <row r="26">
          <cell r="C26">
            <v>100</v>
          </cell>
        </row>
        <row r="27">
          <cell r="C27">
            <v>71</v>
          </cell>
        </row>
      </sheetData>
      <sheetData sheetId="53">
        <row r="26">
          <cell r="C26">
            <v>100</v>
          </cell>
        </row>
        <row r="27">
          <cell r="C27">
            <v>78</v>
          </cell>
        </row>
      </sheetData>
      <sheetData sheetId="54">
        <row r="26">
          <cell r="C26">
            <v>100</v>
          </cell>
        </row>
        <row r="27">
          <cell r="C27">
            <v>72</v>
          </cell>
        </row>
      </sheetData>
      <sheetData sheetId="55">
        <row r="26">
          <cell r="C26">
            <v>95</v>
          </cell>
        </row>
        <row r="27">
          <cell r="C27">
            <v>73</v>
          </cell>
        </row>
      </sheetData>
      <sheetData sheetId="56">
        <row r="26">
          <cell r="C26">
            <v>65</v>
          </cell>
        </row>
        <row r="27">
          <cell r="C27">
            <v>43</v>
          </cell>
        </row>
      </sheetData>
      <sheetData sheetId="57">
        <row r="26">
          <cell r="C26">
            <v>75</v>
          </cell>
        </row>
        <row r="27">
          <cell r="C27">
            <v>54</v>
          </cell>
        </row>
      </sheetData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2" workbookViewId="0">
      <selection activeCell="J24" sqref="J24"/>
    </sheetView>
  </sheetViews>
  <sheetFormatPr defaultRowHeight="15" x14ac:dyDescent="0.25"/>
  <cols>
    <col min="2" max="2" width="62.42578125" customWidth="1"/>
    <col min="3" max="3" width="20.140625" customWidth="1"/>
    <col min="4" max="4" width="20.42578125" customWidth="1"/>
    <col min="5" max="5" width="24.7109375" bestFit="1" customWidth="1"/>
    <col min="258" max="258" width="62.42578125" customWidth="1"/>
    <col min="259" max="259" width="20.140625" customWidth="1"/>
    <col min="260" max="260" width="20.42578125" customWidth="1"/>
    <col min="261" max="261" width="24.7109375" bestFit="1" customWidth="1"/>
    <col min="514" max="514" width="62.42578125" customWidth="1"/>
    <col min="515" max="515" width="20.140625" customWidth="1"/>
    <col min="516" max="516" width="20.42578125" customWidth="1"/>
    <col min="517" max="517" width="24.7109375" bestFit="1" customWidth="1"/>
    <col min="770" max="770" width="62.42578125" customWidth="1"/>
    <col min="771" max="771" width="20.140625" customWidth="1"/>
    <col min="772" max="772" width="20.42578125" customWidth="1"/>
    <col min="773" max="773" width="24.7109375" bestFit="1" customWidth="1"/>
    <col min="1026" max="1026" width="62.42578125" customWidth="1"/>
    <col min="1027" max="1027" width="20.140625" customWidth="1"/>
    <col min="1028" max="1028" width="20.42578125" customWidth="1"/>
    <col min="1029" max="1029" width="24.7109375" bestFit="1" customWidth="1"/>
    <col min="1282" max="1282" width="62.42578125" customWidth="1"/>
    <col min="1283" max="1283" width="20.140625" customWidth="1"/>
    <col min="1284" max="1284" width="20.42578125" customWidth="1"/>
    <col min="1285" max="1285" width="24.7109375" bestFit="1" customWidth="1"/>
    <col min="1538" max="1538" width="62.42578125" customWidth="1"/>
    <col min="1539" max="1539" width="20.140625" customWidth="1"/>
    <col min="1540" max="1540" width="20.42578125" customWidth="1"/>
    <col min="1541" max="1541" width="24.7109375" bestFit="1" customWidth="1"/>
    <col min="1794" max="1794" width="62.42578125" customWidth="1"/>
    <col min="1795" max="1795" width="20.140625" customWidth="1"/>
    <col min="1796" max="1796" width="20.42578125" customWidth="1"/>
    <col min="1797" max="1797" width="24.7109375" bestFit="1" customWidth="1"/>
    <col min="2050" max="2050" width="62.42578125" customWidth="1"/>
    <col min="2051" max="2051" width="20.140625" customWidth="1"/>
    <col min="2052" max="2052" width="20.42578125" customWidth="1"/>
    <col min="2053" max="2053" width="24.7109375" bestFit="1" customWidth="1"/>
    <col min="2306" max="2306" width="62.42578125" customWidth="1"/>
    <col min="2307" max="2307" width="20.140625" customWidth="1"/>
    <col min="2308" max="2308" width="20.42578125" customWidth="1"/>
    <col min="2309" max="2309" width="24.7109375" bestFit="1" customWidth="1"/>
    <col min="2562" max="2562" width="62.42578125" customWidth="1"/>
    <col min="2563" max="2563" width="20.140625" customWidth="1"/>
    <col min="2564" max="2564" width="20.42578125" customWidth="1"/>
    <col min="2565" max="2565" width="24.7109375" bestFit="1" customWidth="1"/>
    <col min="2818" max="2818" width="62.42578125" customWidth="1"/>
    <col min="2819" max="2819" width="20.140625" customWidth="1"/>
    <col min="2820" max="2820" width="20.42578125" customWidth="1"/>
    <col min="2821" max="2821" width="24.7109375" bestFit="1" customWidth="1"/>
    <col min="3074" max="3074" width="62.42578125" customWidth="1"/>
    <col min="3075" max="3075" width="20.140625" customWidth="1"/>
    <col min="3076" max="3076" width="20.42578125" customWidth="1"/>
    <col min="3077" max="3077" width="24.7109375" bestFit="1" customWidth="1"/>
    <col min="3330" max="3330" width="62.42578125" customWidth="1"/>
    <col min="3331" max="3331" width="20.140625" customWidth="1"/>
    <col min="3332" max="3332" width="20.42578125" customWidth="1"/>
    <col min="3333" max="3333" width="24.7109375" bestFit="1" customWidth="1"/>
    <col min="3586" max="3586" width="62.42578125" customWidth="1"/>
    <col min="3587" max="3587" width="20.140625" customWidth="1"/>
    <col min="3588" max="3588" width="20.42578125" customWidth="1"/>
    <col min="3589" max="3589" width="24.7109375" bestFit="1" customWidth="1"/>
    <col min="3842" max="3842" width="62.42578125" customWidth="1"/>
    <col min="3843" max="3843" width="20.140625" customWidth="1"/>
    <col min="3844" max="3844" width="20.42578125" customWidth="1"/>
    <col min="3845" max="3845" width="24.7109375" bestFit="1" customWidth="1"/>
    <col min="4098" max="4098" width="62.42578125" customWidth="1"/>
    <col min="4099" max="4099" width="20.140625" customWidth="1"/>
    <col min="4100" max="4100" width="20.42578125" customWidth="1"/>
    <col min="4101" max="4101" width="24.7109375" bestFit="1" customWidth="1"/>
    <col min="4354" max="4354" width="62.42578125" customWidth="1"/>
    <col min="4355" max="4355" width="20.140625" customWidth="1"/>
    <col min="4356" max="4356" width="20.42578125" customWidth="1"/>
    <col min="4357" max="4357" width="24.7109375" bestFit="1" customWidth="1"/>
    <col min="4610" max="4610" width="62.42578125" customWidth="1"/>
    <col min="4611" max="4611" width="20.140625" customWidth="1"/>
    <col min="4612" max="4612" width="20.42578125" customWidth="1"/>
    <col min="4613" max="4613" width="24.7109375" bestFit="1" customWidth="1"/>
    <col min="4866" max="4866" width="62.42578125" customWidth="1"/>
    <col min="4867" max="4867" width="20.140625" customWidth="1"/>
    <col min="4868" max="4868" width="20.42578125" customWidth="1"/>
    <col min="4869" max="4869" width="24.7109375" bestFit="1" customWidth="1"/>
    <col min="5122" max="5122" width="62.42578125" customWidth="1"/>
    <col min="5123" max="5123" width="20.140625" customWidth="1"/>
    <col min="5124" max="5124" width="20.42578125" customWidth="1"/>
    <col min="5125" max="5125" width="24.7109375" bestFit="1" customWidth="1"/>
    <col min="5378" max="5378" width="62.42578125" customWidth="1"/>
    <col min="5379" max="5379" width="20.140625" customWidth="1"/>
    <col min="5380" max="5380" width="20.42578125" customWidth="1"/>
    <col min="5381" max="5381" width="24.7109375" bestFit="1" customWidth="1"/>
    <col min="5634" max="5634" width="62.42578125" customWidth="1"/>
    <col min="5635" max="5635" width="20.140625" customWidth="1"/>
    <col min="5636" max="5636" width="20.42578125" customWidth="1"/>
    <col min="5637" max="5637" width="24.7109375" bestFit="1" customWidth="1"/>
    <col min="5890" max="5890" width="62.42578125" customWidth="1"/>
    <col min="5891" max="5891" width="20.140625" customWidth="1"/>
    <col min="5892" max="5892" width="20.42578125" customWidth="1"/>
    <col min="5893" max="5893" width="24.7109375" bestFit="1" customWidth="1"/>
    <col min="6146" max="6146" width="62.42578125" customWidth="1"/>
    <col min="6147" max="6147" width="20.140625" customWidth="1"/>
    <col min="6148" max="6148" width="20.42578125" customWidth="1"/>
    <col min="6149" max="6149" width="24.7109375" bestFit="1" customWidth="1"/>
    <col min="6402" max="6402" width="62.42578125" customWidth="1"/>
    <col min="6403" max="6403" width="20.140625" customWidth="1"/>
    <col min="6404" max="6404" width="20.42578125" customWidth="1"/>
    <col min="6405" max="6405" width="24.7109375" bestFit="1" customWidth="1"/>
    <col min="6658" max="6658" width="62.42578125" customWidth="1"/>
    <col min="6659" max="6659" width="20.140625" customWidth="1"/>
    <col min="6660" max="6660" width="20.42578125" customWidth="1"/>
    <col min="6661" max="6661" width="24.7109375" bestFit="1" customWidth="1"/>
    <col min="6914" max="6914" width="62.42578125" customWidth="1"/>
    <col min="6915" max="6915" width="20.140625" customWidth="1"/>
    <col min="6916" max="6916" width="20.42578125" customWidth="1"/>
    <col min="6917" max="6917" width="24.7109375" bestFit="1" customWidth="1"/>
    <col min="7170" max="7170" width="62.42578125" customWidth="1"/>
    <col min="7171" max="7171" width="20.140625" customWidth="1"/>
    <col min="7172" max="7172" width="20.42578125" customWidth="1"/>
    <col min="7173" max="7173" width="24.7109375" bestFit="1" customWidth="1"/>
    <col min="7426" max="7426" width="62.42578125" customWidth="1"/>
    <col min="7427" max="7427" width="20.140625" customWidth="1"/>
    <col min="7428" max="7428" width="20.42578125" customWidth="1"/>
    <col min="7429" max="7429" width="24.7109375" bestFit="1" customWidth="1"/>
    <col min="7682" max="7682" width="62.42578125" customWidth="1"/>
    <col min="7683" max="7683" width="20.140625" customWidth="1"/>
    <col min="7684" max="7684" width="20.42578125" customWidth="1"/>
    <col min="7685" max="7685" width="24.7109375" bestFit="1" customWidth="1"/>
    <col min="7938" max="7938" width="62.42578125" customWidth="1"/>
    <col min="7939" max="7939" width="20.140625" customWidth="1"/>
    <col min="7940" max="7940" width="20.42578125" customWidth="1"/>
    <col min="7941" max="7941" width="24.7109375" bestFit="1" customWidth="1"/>
    <col min="8194" max="8194" width="62.42578125" customWidth="1"/>
    <col min="8195" max="8195" width="20.140625" customWidth="1"/>
    <col min="8196" max="8196" width="20.42578125" customWidth="1"/>
    <col min="8197" max="8197" width="24.7109375" bestFit="1" customWidth="1"/>
    <col min="8450" max="8450" width="62.42578125" customWidth="1"/>
    <col min="8451" max="8451" width="20.140625" customWidth="1"/>
    <col min="8452" max="8452" width="20.42578125" customWidth="1"/>
    <col min="8453" max="8453" width="24.7109375" bestFit="1" customWidth="1"/>
    <col min="8706" max="8706" width="62.42578125" customWidth="1"/>
    <col min="8707" max="8707" width="20.140625" customWidth="1"/>
    <col min="8708" max="8708" width="20.42578125" customWidth="1"/>
    <col min="8709" max="8709" width="24.7109375" bestFit="1" customWidth="1"/>
    <col min="8962" max="8962" width="62.42578125" customWidth="1"/>
    <col min="8963" max="8963" width="20.140625" customWidth="1"/>
    <col min="8964" max="8964" width="20.42578125" customWidth="1"/>
    <col min="8965" max="8965" width="24.7109375" bestFit="1" customWidth="1"/>
    <col min="9218" max="9218" width="62.42578125" customWidth="1"/>
    <col min="9219" max="9219" width="20.140625" customWidth="1"/>
    <col min="9220" max="9220" width="20.42578125" customWidth="1"/>
    <col min="9221" max="9221" width="24.7109375" bestFit="1" customWidth="1"/>
    <col min="9474" max="9474" width="62.42578125" customWidth="1"/>
    <col min="9475" max="9475" width="20.140625" customWidth="1"/>
    <col min="9476" max="9476" width="20.42578125" customWidth="1"/>
    <col min="9477" max="9477" width="24.7109375" bestFit="1" customWidth="1"/>
    <col min="9730" max="9730" width="62.42578125" customWidth="1"/>
    <col min="9731" max="9731" width="20.140625" customWidth="1"/>
    <col min="9732" max="9732" width="20.42578125" customWidth="1"/>
    <col min="9733" max="9733" width="24.7109375" bestFit="1" customWidth="1"/>
    <col min="9986" max="9986" width="62.42578125" customWidth="1"/>
    <col min="9987" max="9987" width="20.140625" customWidth="1"/>
    <col min="9988" max="9988" width="20.42578125" customWidth="1"/>
    <col min="9989" max="9989" width="24.7109375" bestFit="1" customWidth="1"/>
    <col min="10242" max="10242" width="62.42578125" customWidth="1"/>
    <col min="10243" max="10243" width="20.140625" customWidth="1"/>
    <col min="10244" max="10244" width="20.42578125" customWidth="1"/>
    <col min="10245" max="10245" width="24.7109375" bestFit="1" customWidth="1"/>
    <col min="10498" max="10498" width="62.42578125" customWidth="1"/>
    <col min="10499" max="10499" width="20.140625" customWidth="1"/>
    <col min="10500" max="10500" width="20.42578125" customWidth="1"/>
    <col min="10501" max="10501" width="24.7109375" bestFit="1" customWidth="1"/>
    <col min="10754" max="10754" width="62.42578125" customWidth="1"/>
    <col min="10755" max="10755" width="20.140625" customWidth="1"/>
    <col min="10756" max="10756" width="20.42578125" customWidth="1"/>
    <col min="10757" max="10757" width="24.7109375" bestFit="1" customWidth="1"/>
    <col min="11010" max="11010" width="62.42578125" customWidth="1"/>
    <col min="11011" max="11011" width="20.140625" customWidth="1"/>
    <col min="11012" max="11012" width="20.42578125" customWidth="1"/>
    <col min="11013" max="11013" width="24.7109375" bestFit="1" customWidth="1"/>
    <col min="11266" max="11266" width="62.42578125" customWidth="1"/>
    <col min="11267" max="11267" width="20.140625" customWidth="1"/>
    <col min="11268" max="11268" width="20.42578125" customWidth="1"/>
    <col min="11269" max="11269" width="24.7109375" bestFit="1" customWidth="1"/>
    <col min="11522" max="11522" width="62.42578125" customWidth="1"/>
    <col min="11523" max="11523" width="20.140625" customWidth="1"/>
    <col min="11524" max="11524" width="20.42578125" customWidth="1"/>
    <col min="11525" max="11525" width="24.7109375" bestFit="1" customWidth="1"/>
    <col min="11778" max="11778" width="62.42578125" customWidth="1"/>
    <col min="11779" max="11779" width="20.140625" customWidth="1"/>
    <col min="11780" max="11780" width="20.42578125" customWidth="1"/>
    <col min="11781" max="11781" width="24.7109375" bestFit="1" customWidth="1"/>
    <col min="12034" max="12034" width="62.42578125" customWidth="1"/>
    <col min="12035" max="12035" width="20.140625" customWidth="1"/>
    <col min="12036" max="12036" width="20.42578125" customWidth="1"/>
    <col min="12037" max="12037" width="24.7109375" bestFit="1" customWidth="1"/>
    <col min="12290" max="12290" width="62.42578125" customWidth="1"/>
    <col min="12291" max="12291" width="20.140625" customWidth="1"/>
    <col min="12292" max="12292" width="20.42578125" customWidth="1"/>
    <col min="12293" max="12293" width="24.7109375" bestFit="1" customWidth="1"/>
    <col min="12546" max="12546" width="62.42578125" customWidth="1"/>
    <col min="12547" max="12547" width="20.140625" customWidth="1"/>
    <col min="12548" max="12548" width="20.42578125" customWidth="1"/>
    <col min="12549" max="12549" width="24.7109375" bestFit="1" customWidth="1"/>
    <col min="12802" max="12802" width="62.42578125" customWidth="1"/>
    <col min="12803" max="12803" width="20.140625" customWidth="1"/>
    <col min="12804" max="12804" width="20.42578125" customWidth="1"/>
    <col min="12805" max="12805" width="24.7109375" bestFit="1" customWidth="1"/>
    <col min="13058" max="13058" width="62.42578125" customWidth="1"/>
    <col min="13059" max="13059" width="20.140625" customWidth="1"/>
    <col min="13060" max="13060" width="20.42578125" customWidth="1"/>
    <col min="13061" max="13061" width="24.7109375" bestFit="1" customWidth="1"/>
    <col min="13314" max="13314" width="62.42578125" customWidth="1"/>
    <col min="13315" max="13315" width="20.140625" customWidth="1"/>
    <col min="13316" max="13316" width="20.42578125" customWidth="1"/>
    <col min="13317" max="13317" width="24.7109375" bestFit="1" customWidth="1"/>
    <col min="13570" max="13570" width="62.42578125" customWidth="1"/>
    <col min="13571" max="13571" width="20.140625" customWidth="1"/>
    <col min="13572" max="13572" width="20.42578125" customWidth="1"/>
    <col min="13573" max="13573" width="24.7109375" bestFit="1" customWidth="1"/>
    <col min="13826" max="13826" width="62.42578125" customWidth="1"/>
    <col min="13827" max="13827" width="20.140625" customWidth="1"/>
    <col min="13828" max="13828" width="20.42578125" customWidth="1"/>
    <col min="13829" max="13829" width="24.7109375" bestFit="1" customWidth="1"/>
    <col min="14082" max="14082" width="62.42578125" customWidth="1"/>
    <col min="14083" max="14083" width="20.140625" customWidth="1"/>
    <col min="14084" max="14084" width="20.42578125" customWidth="1"/>
    <col min="14085" max="14085" width="24.7109375" bestFit="1" customWidth="1"/>
    <col min="14338" max="14338" width="62.42578125" customWidth="1"/>
    <col min="14339" max="14339" width="20.140625" customWidth="1"/>
    <col min="14340" max="14340" width="20.42578125" customWidth="1"/>
    <col min="14341" max="14341" width="24.7109375" bestFit="1" customWidth="1"/>
    <col min="14594" max="14594" width="62.42578125" customWidth="1"/>
    <col min="14595" max="14595" width="20.140625" customWidth="1"/>
    <col min="14596" max="14596" width="20.42578125" customWidth="1"/>
    <col min="14597" max="14597" width="24.7109375" bestFit="1" customWidth="1"/>
    <col min="14850" max="14850" width="62.42578125" customWidth="1"/>
    <col min="14851" max="14851" width="20.140625" customWidth="1"/>
    <col min="14852" max="14852" width="20.42578125" customWidth="1"/>
    <col min="14853" max="14853" width="24.7109375" bestFit="1" customWidth="1"/>
    <col min="15106" max="15106" width="62.42578125" customWidth="1"/>
    <col min="15107" max="15107" width="20.140625" customWidth="1"/>
    <col min="15108" max="15108" width="20.42578125" customWidth="1"/>
    <col min="15109" max="15109" width="24.7109375" bestFit="1" customWidth="1"/>
    <col min="15362" max="15362" width="62.42578125" customWidth="1"/>
    <col min="15363" max="15363" width="20.140625" customWidth="1"/>
    <col min="15364" max="15364" width="20.42578125" customWidth="1"/>
    <col min="15365" max="15365" width="24.7109375" bestFit="1" customWidth="1"/>
    <col min="15618" max="15618" width="62.42578125" customWidth="1"/>
    <col min="15619" max="15619" width="20.140625" customWidth="1"/>
    <col min="15620" max="15620" width="20.42578125" customWidth="1"/>
    <col min="15621" max="15621" width="24.7109375" bestFit="1" customWidth="1"/>
    <col min="15874" max="15874" width="62.42578125" customWidth="1"/>
    <col min="15875" max="15875" width="20.140625" customWidth="1"/>
    <col min="15876" max="15876" width="20.42578125" customWidth="1"/>
    <col min="15877" max="15877" width="24.7109375" bestFit="1" customWidth="1"/>
    <col min="16130" max="16130" width="62.42578125" customWidth="1"/>
    <col min="16131" max="16131" width="20.140625" customWidth="1"/>
    <col min="16132" max="16132" width="20.42578125" customWidth="1"/>
    <col min="16133" max="16133" width="24.7109375" bestFit="1" customWidth="1"/>
  </cols>
  <sheetData>
    <row r="1" spans="1:5" ht="42" hidden="1" customHeight="1" x14ac:dyDescent="0.25">
      <c r="D1" s="1" t="s">
        <v>0</v>
      </c>
      <c r="E1" s="2"/>
    </row>
    <row r="2" spans="1:5" ht="63" customHeight="1" x14ac:dyDescent="0.25">
      <c r="B2" s="3" t="s">
        <v>1</v>
      </c>
      <c r="C2" s="3"/>
      <c r="D2" s="3"/>
      <c r="E2" s="3"/>
    </row>
    <row r="3" spans="1:5" ht="77.2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pans="1:5" ht="17.25" customHeight="1" x14ac:dyDescent="0.25">
      <c r="A4" s="4"/>
      <c r="B4" s="5"/>
      <c r="C4" s="6"/>
      <c r="D4" s="6"/>
      <c r="E4" s="6"/>
    </row>
    <row r="5" spans="1:5" ht="15.75" x14ac:dyDescent="0.25">
      <c r="A5" s="7">
        <v>1</v>
      </c>
      <c r="B5" s="8" t="s">
        <v>7</v>
      </c>
      <c r="C5" s="9">
        <f>[1]Минимущ!C27</f>
        <v>74</v>
      </c>
      <c r="D5" s="9">
        <f>[1]Минимущ!C26</f>
        <v>80</v>
      </c>
      <c r="E5" s="10">
        <f t="shared" ref="E5:E29" si="0">(C5/D5)*100</f>
        <v>92.5</v>
      </c>
    </row>
    <row r="6" spans="1:5" ht="15.75" x14ac:dyDescent="0.25">
      <c r="A6" s="7">
        <v>2</v>
      </c>
      <c r="B6" s="8" t="s">
        <v>8</v>
      </c>
      <c r="C6" s="9">
        <f>[1]КСП!C27</f>
        <v>50</v>
      </c>
      <c r="D6" s="9">
        <f>[1]КСП!C26</f>
        <v>55</v>
      </c>
      <c r="E6" s="10">
        <f t="shared" si="0"/>
        <v>90.909090909090907</v>
      </c>
    </row>
    <row r="7" spans="1:5" ht="15.75" x14ac:dyDescent="0.25">
      <c r="A7" s="7">
        <v>3</v>
      </c>
      <c r="B7" s="8" t="s">
        <v>9</v>
      </c>
      <c r="C7" s="9">
        <f>[1]ЦИК!C27</f>
        <v>54</v>
      </c>
      <c r="D7" s="9">
        <f>[1]ЦИК!C26</f>
        <v>60</v>
      </c>
      <c r="E7" s="10">
        <f t="shared" si="0"/>
        <v>90</v>
      </c>
    </row>
    <row r="8" spans="1:5" ht="15.75" x14ac:dyDescent="0.25">
      <c r="A8" s="7">
        <v>4</v>
      </c>
      <c r="B8" s="8" t="s">
        <v>10</v>
      </c>
      <c r="C8" s="9">
        <f>[1]Минтранс!C27</f>
        <v>85</v>
      </c>
      <c r="D8" s="9">
        <f>[1]Минтранс!C26</f>
        <v>100</v>
      </c>
      <c r="E8" s="10">
        <f t="shared" si="0"/>
        <v>85</v>
      </c>
    </row>
    <row r="9" spans="1:5" ht="15.75" x14ac:dyDescent="0.25">
      <c r="A9" s="7">
        <v>5</v>
      </c>
      <c r="B9" s="8" t="s">
        <v>11</v>
      </c>
      <c r="C9" s="9">
        <f>[1]Мининформ!C27</f>
        <v>81</v>
      </c>
      <c r="D9" s="9">
        <f>[1]Мининформ!C26</f>
        <v>100</v>
      </c>
      <c r="E9" s="10">
        <f t="shared" si="0"/>
        <v>81</v>
      </c>
    </row>
    <row r="10" spans="1:5" ht="15.75" x14ac:dyDescent="0.25">
      <c r="A10" s="7">
        <v>6</v>
      </c>
      <c r="B10" s="8" t="s">
        <v>12</v>
      </c>
      <c r="C10" s="9">
        <f>[1]ГКЧС!C27</f>
        <v>78</v>
      </c>
      <c r="D10" s="9">
        <f>[1]ГКЧС!C26</f>
        <v>100</v>
      </c>
      <c r="E10" s="10">
        <f t="shared" si="0"/>
        <v>78</v>
      </c>
    </row>
    <row r="11" spans="1:5" ht="15.75" x14ac:dyDescent="0.25">
      <c r="A11" s="7">
        <v>6</v>
      </c>
      <c r="B11" s="8" t="s">
        <v>13</v>
      </c>
      <c r="C11" s="9">
        <f>[1]Сл.Занятости!C27</f>
        <v>78</v>
      </c>
      <c r="D11" s="9">
        <f>[1]Сл.Занятости!C26</f>
        <v>100</v>
      </c>
      <c r="E11" s="10">
        <f t="shared" si="0"/>
        <v>78</v>
      </c>
    </row>
    <row r="12" spans="1:5" ht="15.75" x14ac:dyDescent="0.25">
      <c r="A12" s="7">
        <v>7</v>
      </c>
      <c r="B12" s="8" t="s">
        <v>14</v>
      </c>
      <c r="C12" s="9">
        <f>[1]Минсельхоз!C27</f>
        <v>73</v>
      </c>
      <c r="D12" s="9">
        <f>[1]Минсельхоз!C26</f>
        <v>95</v>
      </c>
      <c r="E12" s="10">
        <f t="shared" si="0"/>
        <v>76.84210526315789</v>
      </c>
    </row>
    <row r="13" spans="1:5" ht="15.75" x14ac:dyDescent="0.25">
      <c r="A13" s="7">
        <v>8</v>
      </c>
      <c r="B13" s="8" t="s">
        <v>15</v>
      </c>
      <c r="C13" s="9">
        <f>[1]Минкульт!C27</f>
        <v>75</v>
      </c>
      <c r="D13" s="9">
        <f>[1]Минкульт!C26</f>
        <v>100</v>
      </c>
      <c r="E13" s="10">
        <f t="shared" si="0"/>
        <v>75</v>
      </c>
    </row>
    <row r="14" spans="1:5" ht="15.75" hidden="1" x14ac:dyDescent="0.25">
      <c r="A14" s="7">
        <v>9</v>
      </c>
      <c r="B14" s="8" t="s">
        <v>16</v>
      </c>
      <c r="C14" s="9">
        <f>[1]Госветслужба!C27</f>
        <v>72</v>
      </c>
      <c r="D14" s="9">
        <f>[1]Госветслужба!C26</f>
        <v>100</v>
      </c>
      <c r="E14" s="10">
        <f t="shared" si="0"/>
        <v>72</v>
      </c>
    </row>
    <row r="15" spans="1:5" ht="15.75" x14ac:dyDescent="0.25">
      <c r="A15" s="7">
        <v>9</v>
      </c>
      <c r="B15" s="8" t="s">
        <v>17</v>
      </c>
      <c r="C15" s="9">
        <f>[1]Госжилинсп!C27</f>
        <v>52</v>
      </c>
      <c r="D15" s="9">
        <f>[1]Госжилинсп!C26</f>
        <v>70</v>
      </c>
      <c r="E15" s="10">
        <f t="shared" si="0"/>
        <v>74.285714285714292</v>
      </c>
    </row>
    <row r="16" spans="1:5" ht="15.75" x14ac:dyDescent="0.25">
      <c r="A16" s="7">
        <v>10</v>
      </c>
      <c r="B16" s="11" t="s">
        <v>18</v>
      </c>
      <c r="C16" s="9">
        <f>[1]ГосОХОТ!C27</f>
        <v>52</v>
      </c>
      <c r="D16" s="9">
        <f>[1]ГосОХОТ!C26</f>
        <v>70</v>
      </c>
      <c r="E16" s="10">
        <f t="shared" si="0"/>
        <v>74.285714285714292</v>
      </c>
    </row>
    <row r="17" spans="1:11" ht="15.75" x14ac:dyDescent="0.25">
      <c r="A17" s="7">
        <v>11</v>
      </c>
      <c r="B17" s="8" t="s">
        <v>19</v>
      </c>
      <c r="C17" s="9">
        <f>[1]Минздрав!C27</f>
        <v>74</v>
      </c>
      <c r="D17" s="9">
        <f>[1]Минздрав!C26</f>
        <v>100</v>
      </c>
      <c r="E17" s="10">
        <f t="shared" si="0"/>
        <v>74</v>
      </c>
    </row>
    <row r="18" spans="1:11" ht="18.75" customHeight="1" x14ac:dyDescent="0.25">
      <c r="A18" s="7">
        <v>12</v>
      </c>
      <c r="B18" s="8" t="s">
        <v>20</v>
      </c>
      <c r="C18" s="9">
        <f>[1]Полпред!C27</f>
        <v>40</v>
      </c>
      <c r="D18" s="9">
        <f>[1]Полпред!C26</f>
        <v>55</v>
      </c>
      <c r="E18" s="10">
        <f t="shared" si="0"/>
        <v>72.727272727272734</v>
      </c>
    </row>
    <row r="19" spans="1:11" ht="15.75" x14ac:dyDescent="0.25">
      <c r="A19" s="7">
        <v>12</v>
      </c>
      <c r="B19" s="8" t="s">
        <v>21</v>
      </c>
      <c r="C19" s="9">
        <f>[1]Минфин!C27</f>
        <v>54</v>
      </c>
      <c r="D19" s="9">
        <f>[1]Минфин!C26</f>
        <v>75</v>
      </c>
      <c r="E19" s="10">
        <f t="shared" si="0"/>
        <v>72</v>
      </c>
      <c r="K19" s="12"/>
    </row>
    <row r="20" spans="1:11" ht="18.75" customHeight="1" x14ac:dyDescent="0.25">
      <c r="A20" s="7">
        <v>13</v>
      </c>
      <c r="B20" s="8" t="s">
        <v>22</v>
      </c>
      <c r="C20" s="9">
        <f>[1]Минюст!C27</f>
        <v>50</v>
      </c>
      <c r="D20" s="9">
        <f>[1]Минюст!C26</f>
        <v>70</v>
      </c>
      <c r="E20" s="10">
        <f t="shared" si="0"/>
        <v>71.428571428571431</v>
      </c>
      <c r="K20" s="12"/>
    </row>
    <row r="21" spans="1:11" ht="18.75" customHeight="1" x14ac:dyDescent="0.25">
      <c r="A21" s="13">
        <v>13</v>
      </c>
      <c r="B21" s="8" t="s">
        <v>23</v>
      </c>
      <c r="C21" s="9">
        <f>'[1]Сл.по тариф'!C27</f>
        <v>50</v>
      </c>
      <c r="D21" s="9">
        <f>'[1]Сл.по тариф'!C26</f>
        <v>70</v>
      </c>
      <c r="E21" s="10">
        <f t="shared" si="0"/>
        <v>71.428571428571431</v>
      </c>
      <c r="K21" s="12"/>
    </row>
    <row r="22" spans="1:11" ht="18.75" customHeight="1" x14ac:dyDescent="0.25">
      <c r="A22" s="7">
        <v>14</v>
      </c>
      <c r="B22" s="8" t="s">
        <v>24</v>
      </c>
      <c r="C22" s="9">
        <f>[1]Минэк!C27</f>
        <v>71</v>
      </c>
      <c r="D22" s="9">
        <f>[1]Минэк!C26</f>
        <v>100</v>
      </c>
      <c r="E22" s="10">
        <f t="shared" si="0"/>
        <v>71</v>
      </c>
      <c r="K22" s="12"/>
    </row>
    <row r="23" spans="1:11" ht="15.75" x14ac:dyDescent="0.25">
      <c r="A23" s="7">
        <v>14</v>
      </c>
      <c r="B23" s="14" t="s">
        <v>25</v>
      </c>
      <c r="C23" s="9">
        <f>[1]Минспорта!C27</f>
        <v>71</v>
      </c>
      <c r="D23" s="9">
        <f>[1]Минспорта!C26</f>
        <v>100</v>
      </c>
      <c r="E23" s="10">
        <f t="shared" si="0"/>
        <v>71</v>
      </c>
    </row>
    <row r="24" spans="1:11" ht="15.75" x14ac:dyDescent="0.25">
      <c r="A24" s="7">
        <v>14</v>
      </c>
      <c r="B24" s="14" t="s">
        <v>26</v>
      </c>
      <c r="C24" s="9">
        <f>[1]Минстрой!C27</f>
        <v>71</v>
      </c>
      <c r="D24" s="9">
        <f>[1]Минстрой!C26</f>
        <v>100</v>
      </c>
      <c r="E24" s="10">
        <f t="shared" si="0"/>
        <v>71</v>
      </c>
    </row>
    <row r="25" spans="1:11" ht="15.75" x14ac:dyDescent="0.25">
      <c r="A25" s="7">
        <v>14</v>
      </c>
      <c r="B25" s="8" t="s">
        <v>27</v>
      </c>
      <c r="C25" s="9">
        <f>[1]Минобр!C27</f>
        <v>71</v>
      </c>
      <c r="D25" s="9">
        <f>[1]Минобр!C26</f>
        <v>100</v>
      </c>
      <c r="E25" s="10">
        <f t="shared" si="0"/>
        <v>71</v>
      </c>
    </row>
    <row r="26" spans="1:11" ht="15.75" x14ac:dyDescent="0.25">
      <c r="A26" s="13">
        <v>15</v>
      </c>
      <c r="B26" s="8" t="s">
        <v>28</v>
      </c>
      <c r="C26" s="9">
        <f>'[1]АГ ЧР'!C28</f>
        <v>67</v>
      </c>
      <c r="D26" s="9">
        <f>'[1]АГ ЧР'!C27</f>
        <v>100</v>
      </c>
      <c r="E26" s="10">
        <f t="shared" si="0"/>
        <v>67</v>
      </c>
    </row>
    <row r="27" spans="1:11" ht="18" customHeight="1" x14ac:dyDescent="0.25">
      <c r="A27" s="7">
        <v>16</v>
      </c>
      <c r="B27" s="8" t="s">
        <v>29</v>
      </c>
      <c r="C27" s="9">
        <f>[1]Гостехнадзор!C27</f>
        <v>43</v>
      </c>
      <c r="D27" s="9">
        <f>[1]Гостехнадзор!C26</f>
        <v>65</v>
      </c>
      <c r="E27" s="10">
        <f t="shared" si="0"/>
        <v>66.153846153846146</v>
      </c>
    </row>
    <row r="28" spans="1:11" ht="15.75" x14ac:dyDescent="0.25">
      <c r="A28" s="7">
        <v>17</v>
      </c>
      <c r="B28" s="8" t="s">
        <v>30</v>
      </c>
      <c r="C28" s="9">
        <f>[1]ГосСов!C27</f>
        <v>56</v>
      </c>
      <c r="D28" s="9">
        <f>[1]ГосСов!C26</f>
        <v>85</v>
      </c>
      <c r="E28" s="10">
        <f t="shared" si="0"/>
        <v>65.882352941176464</v>
      </c>
    </row>
    <row r="29" spans="1:11" ht="15.75" x14ac:dyDescent="0.25">
      <c r="A29" s="15">
        <v>18</v>
      </c>
      <c r="B29" s="8" t="s">
        <v>31</v>
      </c>
      <c r="C29" s="9">
        <f>[1]Минприроды!C27</f>
        <v>59</v>
      </c>
      <c r="D29" s="9">
        <f>[1]Минприроды!C26</f>
        <v>100</v>
      </c>
      <c r="E29" s="10">
        <f t="shared" si="0"/>
        <v>59</v>
      </c>
    </row>
    <row r="30" spans="1:11" ht="47.25" x14ac:dyDescent="0.25">
      <c r="A30" s="16"/>
      <c r="B30" s="17" t="s">
        <v>32</v>
      </c>
      <c r="C30" s="18" t="s">
        <v>33</v>
      </c>
      <c r="D30" s="18" t="s">
        <v>33</v>
      </c>
      <c r="E30" s="19">
        <f>SUM(E4:E29)/25</f>
        <v>74.857729576924612</v>
      </c>
    </row>
    <row r="31" spans="1:11" ht="15.75" x14ac:dyDescent="0.25">
      <c r="C31" s="20"/>
      <c r="D31" s="20"/>
      <c r="E31" s="20"/>
    </row>
    <row r="32" spans="1:11" ht="15.75" x14ac:dyDescent="0.25">
      <c r="C32" s="20"/>
      <c r="D32" s="20"/>
      <c r="E32" s="20"/>
    </row>
    <row r="33" spans="3:5" ht="15.75" x14ac:dyDescent="0.25">
      <c r="C33" s="20"/>
      <c r="D33" s="20"/>
      <c r="E33" s="20"/>
    </row>
    <row r="34" spans="3:5" ht="15.75" x14ac:dyDescent="0.25">
      <c r="C34" s="20"/>
      <c r="D34" s="20"/>
      <c r="E34" s="20"/>
    </row>
    <row r="35" spans="3:5" ht="15.75" x14ac:dyDescent="0.25">
      <c r="C35" s="20"/>
      <c r="D35" s="20"/>
      <c r="E35" s="20"/>
    </row>
    <row r="36" spans="3:5" ht="15.75" x14ac:dyDescent="0.25">
      <c r="C36" s="20"/>
      <c r="D36" s="20"/>
      <c r="E36" s="20"/>
    </row>
    <row r="37" spans="3:5" ht="15.75" x14ac:dyDescent="0.25">
      <c r="C37" s="20"/>
      <c r="D37" s="20"/>
      <c r="E37" s="20"/>
    </row>
    <row r="38" spans="3:5" ht="15.75" x14ac:dyDescent="0.25">
      <c r="C38" s="20"/>
      <c r="D38" s="20"/>
      <c r="E38" s="20"/>
    </row>
    <row r="39" spans="3:5" ht="15.75" x14ac:dyDescent="0.25">
      <c r="C39" s="20"/>
      <c r="D39" s="20"/>
      <c r="E39" s="20"/>
    </row>
    <row r="40" spans="3:5" ht="15.75" x14ac:dyDescent="0.25">
      <c r="C40" s="20"/>
      <c r="D40" s="20"/>
      <c r="E40" s="20"/>
    </row>
    <row r="41" spans="3:5" ht="15.75" x14ac:dyDescent="0.25">
      <c r="C41" s="20"/>
      <c r="D41" s="20"/>
      <c r="E41" s="20"/>
    </row>
    <row r="42" spans="3:5" ht="15.75" x14ac:dyDescent="0.25">
      <c r="C42" s="20"/>
      <c r="D42" s="20"/>
      <c r="E42" s="20"/>
    </row>
    <row r="43" spans="3:5" ht="15.75" x14ac:dyDescent="0.25">
      <c r="C43" s="20"/>
      <c r="D43" s="20"/>
      <c r="E43" s="20"/>
    </row>
    <row r="44" spans="3:5" ht="15.75" x14ac:dyDescent="0.25">
      <c r="C44" s="20"/>
      <c r="D44" s="20"/>
      <c r="E44" s="20"/>
    </row>
    <row r="45" spans="3:5" ht="15.75" x14ac:dyDescent="0.25">
      <c r="C45" s="20"/>
      <c r="D45" s="20"/>
      <c r="E45" s="20"/>
    </row>
    <row r="46" spans="3:5" ht="15.75" x14ac:dyDescent="0.25">
      <c r="C46" s="20"/>
      <c r="D46" s="20"/>
      <c r="E46" s="20"/>
    </row>
    <row r="47" spans="3:5" ht="15.75" x14ac:dyDescent="0.25">
      <c r="C47" s="20"/>
      <c r="D47" s="20"/>
      <c r="E47" s="20"/>
    </row>
    <row r="48" spans="3:5" ht="15.75" x14ac:dyDescent="0.25">
      <c r="C48" s="20"/>
      <c r="D48" s="20"/>
      <c r="E48" s="20"/>
    </row>
    <row r="49" spans="3:5" ht="15.75" x14ac:dyDescent="0.25">
      <c r="C49" s="20"/>
      <c r="D49" s="20"/>
      <c r="E49" s="20"/>
    </row>
    <row r="51" spans="3:5" ht="15.75" x14ac:dyDescent="0.25">
      <c r="C51" s="20"/>
      <c r="D51" s="20"/>
      <c r="E51" s="20"/>
    </row>
    <row r="52" spans="3:5" ht="15.75" x14ac:dyDescent="0.25">
      <c r="C52" s="20"/>
      <c r="D52" s="20"/>
      <c r="E52" s="20"/>
    </row>
    <row r="54" spans="3:5" ht="15.75" x14ac:dyDescent="0.25">
      <c r="C54" s="20"/>
      <c r="D54" s="20"/>
      <c r="E54" s="20"/>
    </row>
    <row r="55" spans="3:5" ht="15.75" x14ac:dyDescent="0.25">
      <c r="C55" s="20"/>
      <c r="D55" s="20"/>
      <c r="E55" s="20"/>
    </row>
    <row r="56" spans="3:5" ht="15.75" x14ac:dyDescent="0.25">
      <c r="C56" s="20"/>
      <c r="D56" s="20"/>
      <c r="E56" s="20"/>
    </row>
    <row r="57" spans="3:5" ht="15.75" x14ac:dyDescent="0.25">
      <c r="C57" s="20"/>
      <c r="D57" s="20"/>
      <c r="E57" s="20"/>
    </row>
    <row r="58" spans="3:5" ht="15.75" x14ac:dyDescent="0.25">
      <c r="C58" s="20"/>
      <c r="D58" s="20"/>
      <c r="E58" s="20"/>
    </row>
    <row r="59" spans="3:5" ht="15.75" x14ac:dyDescent="0.25">
      <c r="C59" s="20"/>
      <c r="D59" s="20"/>
      <c r="E59" s="20"/>
    </row>
    <row r="60" spans="3:5" ht="15.75" x14ac:dyDescent="0.25">
      <c r="C60" s="20"/>
      <c r="D60" s="20"/>
      <c r="E60" s="20"/>
    </row>
    <row r="61" spans="3:5" ht="15.75" x14ac:dyDescent="0.25">
      <c r="C61" s="20"/>
      <c r="D61" s="20"/>
      <c r="E61" s="20"/>
    </row>
    <row r="62" spans="3:5" ht="15.75" x14ac:dyDescent="0.25">
      <c r="C62" s="20"/>
      <c r="D62" s="20"/>
      <c r="E62" s="20"/>
    </row>
    <row r="63" spans="3:5" ht="15.75" x14ac:dyDescent="0.25">
      <c r="C63" s="20"/>
      <c r="D63" s="20"/>
      <c r="E63" s="20"/>
    </row>
    <row r="64" spans="3:5" ht="15.75" x14ac:dyDescent="0.25">
      <c r="C64" s="20"/>
      <c r="D64" s="20"/>
      <c r="E64" s="20"/>
    </row>
    <row r="65" spans="3:5" ht="15.75" x14ac:dyDescent="0.25">
      <c r="C65" s="20"/>
      <c r="D65" s="20"/>
      <c r="E65" s="20"/>
    </row>
    <row r="66" spans="3:5" ht="15.75" x14ac:dyDescent="0.25">
      <c r="C66" s="20"/>
      <c r="D66" s="20"/>
      <c r="E66" s="20"/>
    </row>
    <row r="67" spans="3:5" ht="15.75" x14ac:dyDescent="0.25">
      <c r="C67" s="20"/>
      <c r="D67" s="20"/>
      <c r="E67" s="20"/>
    </row>
    <row r="68" spans="3:5" ht="15.75" x14ac:dyDescent="0.25">
      <c r="C68" s="20"/>
      <c r="D68" s="20"/>
      <c r="E68" s="20"/>
    </row>
    <row r="69" spans="3:5" ht="15.75" x14ac:dyDescent="0.25">
      <c r="C69" s="20"/>
      <c r="D69" s="20"/>
      <c r="E69" s="20"/>
    </row>
    <row r="70" spans="3:5" ht="15.75" x14ac:dyDescent="0.25">
      <c r="C70" s="20"/>
      <c r="D70" s="20"/>
      <c r="E70" s="20"/>
    </row>
    <row r="71" spans="3:5" ht="15.75" x14ac:dyDescent="0.25">
      <c r="C71" s="20"/>
      <c r="D71" s="20"/>
      <c r="E71" s="20"/>
    </row>
    <row r="72" spans="3:5" ht="15.75" x14ac:dyDescent="0.25">
      <c r="C72" s="20"/>
      <c r="D72" s="20"/>
      <c r="E72" s="20"/>
    </row>
    <row r="73" spans="3:5" ht="15.75" x14ac:dyDescent="0.25">
      <c r="C73" s="20"/>
      <c r="D73" s="20"/>
      <c r="E73" s="20"/>
    </row>
    <row r="74" spans="3:5" ht="15.75" x14ac:dyDescent="0.25">
      <c r="C74" s="20"/>
      <c r="D74" s="20"/>
      <c r="E74" s="20"/>
    </row>
    <row r="75" spans="3:5" ht="15.75" x14ac:dyDescent="0.25">
      <c r="C75" s="20"/>
      <c r="D75" s="20"/>
      <c r="E75" s="20"/>
    </row>
    <row r="76" spans="3:5" ht="15.75" x14ac:dyDescent="0.25">
      <c r="C76" s="20"/>
      <c r="D76" s="20"/>
      <c r="E76" s="20"/>
    </row>
    <row r="77" spans="3:5" ht="15.75" x14ac:dyDescent="0.25">
      <c r="C77" s="20"/>
      <c r="D77" s="20"/>
      <c r="E77" s="20"/>
    </row>
    <row r="78" spans="3:5" ht="15.75" x14ac:dyDescent="0.25">
      <c r="C78" s="20"/>
      <c r="D78" s="20"/>
      <c r="E78" s="20"/>
    </row>
    <row r="79" spans="3:5" ht="15.75" x14ac:dyDescent="0.25">
      <c r="C79" s="20"/>
      <c r="D79" s="20"/>
      <c r="E79" s="20"/>
    </row>
    <row r="80" spans="3:5" ht="15.75" x14ac:dyDescent="0.25">
      <c r="C80" s="20"/>
      <c r="D80" s="20"/>
      <c r="E80" s="20"/>
    </row>
    <row r="81" spans="3:5" ht="15.75" x14ac:dyDescent="0.25">
      <c r="C81" s="20"/>
      <c r="D81" s="20"/>
      <c r="E81" s="20"/>
    </row>
    <row r="82" spans="3:5" ht="15.75" x14ac:dyDescent="0.25">
      <c r="C82" s="20"/>
      <c r="D82" s="20"/>
      <c r="E82" s="20"/>
    </row>
    <row r="83" spans="3:5" ht="15.75" x14ac:dyDescent="0.25">
      <c r="C83" s="20"/>
      <c r="D83" s="20"/>
      <c r="E83" s="20"/>
    </row>
    <row r="84" spans="3:5" ht="15.75" x14ac:dyDescent="0.25">
      <c r="C84" s="20"/>
      <c r="D84" s="20"/>
      <c r="E84" s="20"/>
    </row>
    <row r="85" spans="3:5" ht="15.75" x14ac:dyDescent="0.25">
      <c r="C85" s="20"/>
      <c r="D85" s="20"/>
      <c r="E85" s="20"/>
    </row>
    <row r="86" spans="3:5" ht="15.75" x14ac:dyDescent="0.25">
      <c r="C86" s="20"/>
      <c r="D86" s="20"/>
      <c r="E86" s="20"/>
    </row>
    <row r="87" spans="3:5" ht="15.75" x14ac:dyDescent="0.25">
      <c r="C87" s="20"/>
      <c r="D87" s="20"/>
      <c r="E87" s="20"/>
    </row>
    <row r="88" spans="3:5" ht="15.75" x14ac:dyDescent="0.25">
      <c r="C88" s="20"/>
      <c r="D88" s="20"/>
      <c r="E88" s="20"/>
    </row>
    <row r="89" spans="3:5" ht="15.75" x14ac:dyDescent="0.25">
      <c r="C89" s="20"/>
      <c r="D89" s="20"/>
      <c r="E89" s="20"/>
    </row>
    <row r="90" spans="3:5" ht="15.75" x14ac:dyDescent="0.25">
      <c r="C90" s="20"/>
      <c r="D90" s="20"/>
      <c r="E90" s="20"/>
    </row>
    <row r="91" spans="3:5" ht="15.75" x14ac:dyDescent="0.25">
      <c r="C91" s="20"/>
      <c r="D91" s="20"/>
      <c r="E91" s="20"/>
    </row>
    <row r="92" spans="3:5" ht="15.75" x14ac:dyDescent="0.25">
      <c r="C92" s="20"/>
      <c r="D92" s="20"/>
      <c r="E92" s="20"/>
    </row>
    <row r="93" spans="3:5" ht="15.75" x14ac:dyDescent="0.25">
      <c r="C93" s="20"/>
      <c r="D93" s="20"/>
      <c r="E93" s="20"/>
    </row>
    <row r="94" spans="3:5" ht="15.75" x14ac:dyDescent="0.25">
      <c r="C94" s="20"/>
      <c r="D94" s="20"/>
      <c r="E94" s="20"/>
    </row>
    <row r="95" spans="3:5" ht="15.75" x14ac:dyDescent="0.25">
      <c r="C95" s="20"/>
      <c r="D95" s="20"/>
      <c r="E95" s="20"/>
    </row>
    <row r="96" spans="3:5" ht="15.75" x14ac:dyDescent="0.25">
      <c r="C96" s="20"/>
      <c r="D96" s="20"/>
      <c r="E96" s="20"/>
    </row>
    <row r="97" spans="3:5" ht="15.75" x14ac:dyDescent="0.25">
      <c r="C97" s="20"/>
      <c r="D97" s="20"/>
      <c r="E97" s="20"/>
    </row>
    <row r="98" spans="3:5" ht="15.75" x14ac:dyDescent="0.25">
      <c r="C98" s="20"/>
      <c r="D98" s="20"/>
      <c r="E98" s="20"/>
    </row>
    <row r="99" spans="3:5" ht="15.75" x14ac:dyDescent="0.25">
      <c r="C99" s="20"/>
      <c r="D99" s="20"/>
      <c r="E99" s="20"/>
    </row>
    <row r="100" spans="3:5" ht="15.75" x14ac:dyDescent="0.25">
      <c r="C100" s="20"/>
      <c r="D100" s="20"/>
      <c r="E100" s="20"/>
    </row>
    <row r="101" spans="3:5" ht="15.75" x14ac:dyDescent="0.25">
      <c r="C101" s="20"/>
      <c r="D101" s="20"/>
      <c r="E101" s="20"/>
    </row>
    <row r="102" spans="3:5" ht="15.75" x14ac:dyDescent="0.25">
      <c r="C102" s="20"/>
      <c r="D102" s="20"/>
      <c r="E102" s="20"/>
    </row>
    <row r="103" spans="3:5" ht="15.75" x14ac:dyDescent="0.25">
      <c r="C103" s="20"/>
      <c r="D103" s="20"/>
      <c r="E103" s="20"/>
    </row>
    <row r="104" spans="3:5" ht="15.75" x14ac:dyDescent="0.25">
      <c r="C104" s="20"/>
      <c r="D104" s="20"/>
      <c r="E104" s="20"/>
    </row>
    <row r="105" spans="3:5" x14ac:dyDescent="0.25">
      <c r="C105" s="21"/>
      <c r="D105" s="21"/>
      <c r="E105" s="21"/>
    </row>
    <row r="106" spans="3:5" x14ac:dyDescent="0.25">
      <c r="C106" s="21"/>
      <c r="D106" s="21"/>
      <c r="E106" s="21"/>
    </row>
    <row r="107" spans="3:5" x14ac:dyDescent="0.25">
      <c r="C107" s="21"/>
      <c r="D107" s="21"/>
      <c r="E107" s="21"/>
    </row>
    <row r="108" spans="3:5" x14ac:dyDescent="0.25">
      <c r="C108" s="21"/>
      <c r="D108" s="21"/>
      <c r="E108" s="21"/>
    </row>
    <row r="109" spans="3:5" x14ac:dyDescent="0.25">
      <c r="C109" s="21"/>
      <c r="D109" s="21"/>
      <c r="E109" s="21"/>
    </row>
    <row r="110" spans="3:5" x14ac:dyDescent="0.25">
      <c r="C110" s="21"/>
      <c r="D110" s="21"/>
      <c r="E110" s="21"/>
    </row>
    <row r="111" spans="3:5" x14ac:dyDescent="0.25">
      <c r="C111" s="21"/>
      <c r="D111" s="21"/>
      <c r="E111" s="21"/>
    </row>
    <row r="112" spans="3:5" x14ac:dyDescent="0.25">
      <c r="C112" s="21"/>
      <c r="D112" s="21"/>
      <c r="E112" s="21"/>
    </row>
  </sheetData>
  <mergeCells count="2">
    <mergeCell ref="D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2013-05-30T07:42:14Z</dcterms:modified>
</cp:coreProperties>
</file>