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10.2025" sheetId="6" r:id="rId1"/>
  </sheets>
  <definedNames>
    <definedName name="_xlnm.Print_Area" localSheetId="0">'01.10.2025'!$A$1:$H$13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6" l="1"/>
  <c r="L7" i="6"/>
  <c r="F5" i="6" l="1"/>
  <c r="E5" i="6"/>
  <c r="C5" i="6"/>
  <c r="G9" i="6"/>
  <c r="G7" i="6" l="1"/>
  <c r="G8" i="6"/>
  <c r="G6" i="6"/>
  <c r="F9" i="6"/>
  <c r="F6" i="6" l="1"/>
  <c r="G5" i="6"/>
  <c r="H7" i="6"/>
  <c r="F7" i="6"/>
  <c r="F8" i="6"/>
  <c r="D9" i="6" l="1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<sst xmlns="http://schemas.openxmlformats.org/spreadsheetml/2006/main" count="36" uniqueCount="23">
  <si>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</si>
  <si>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</si>
  <si>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</si>
  <si>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</si>
  <si>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</si>
  <si>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</si>
  <si>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</si>
  <si>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</si>
  <si>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</si>
  <si>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</si>
  <si>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</si>
  <si>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</si>
  <si>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</si>
  <si>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</si>
  <si>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</si>
  <si>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</si>
  <si>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</si>
  <si>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</si>
  <si>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</si>
  <si>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По состоянию 
на 1 января 2025 года</t>
  </si>
  <si>
    <t>Отклонение 
к 1 января 2025 года</t>
  </si>
  <si>
    <t>Сведения об объеме государственного долга Чувашской Республики по состоянию на 1 октября 2025 года</t>
  </si>
  <si>
    <t>По состоянию 
на 1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</si>
</sst>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#,##0.000"/>
  </numFmts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" fontId="10" fillId="2" borderId="7">
      <alignment horizontal="right" vertical="top" shrinkToFit="1"/>
    </xf>
    <xf numFmtId="9" fontId="1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166" fontId="4" fillId="0" borderId="0" xfId="2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xl40" xfId="1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A2" sqref="A2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1" width="9.1796875" style="2"/>
    <col min="12" max="12" width="10.1796875" style="2" bestFit="1" customWidth="1"/>
    <col min="13" max="13" width="13.81640625" style="2" customWidth="1"/>
    <col min="14" max="16384" width="9.1796875" style="2"/>
  </cols>
  <sheetData>
    <row r="1" spans="1:26" ht="78.75" customHeight="1">
      <c r="A1" s="20" t="s">
        <v>21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5"/>
      <c r="F2" s="5"/>
    </row>
    <row r="3" spans="1:26" ht="51.75" customHeight="1">
      <c r="A3" s="24" t="s">
        <v>3</v>
      </c>
      <c r="B3" s="24" t="s">
        <v>6</v>
      </c>
      <c r="C3" s="18" t="s">
        <v>19</v>
      </c>
      <c r="D3" s="19"/>
      <c r="E3" s="18" t="s">
        <v>22</v>
      </c>
      <c r="F3" s="19"/>
      <c r="G3" s="18" t="s">
        <v>20</v>
      </c>
      <c r="H3" s="19"/>
    </row>
    <row r="4" spans="1:26" ht="22.5" customHeight="1">
      <c r="A4" s="25"/>
      <c r="B4" s="25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16182.857899999999</v>
      </c>
      <c r="D5" s="11">
        <f>SUM(D6:D9)</f>
        <v>100.00000000000001</v>
      </c>
      <c r="E5" s="11">
        <f>E7+E9</f>
        <v>11234.272999999999</v>
      </c>
      <c r="F5" s="11">
        <f>SUM(F6:F9)</f>
        <v>100</v>
      </c>
      <c r="G5" s="11">
        <f>G6+G7+G8+G9</f>
        <v>-4948.5848999999998</v>
      </c>
      <c r="H5" s="6">
        <f>G5/C5*100</f>
        <v>-30.579177859554708</v>
      </c>
      <c r="L5" s="2">
        <v>16182858</v>
      </c>
      <c r="M5" s="2">
        <v>11234278.9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  <c r="L6" s="2">
        <v>66976555</v>
      </c>
      <c r="M6" s="2">
        <v>67884342</v>
      </c>
    </row>
    <row r="7" spans="1:26" ht="69.75" customHeight="1">
      <c r="A7" s="9" t="s">
        <v>11</v>
      </c>
      <c r="B7" s="10" t="s">
        <v>0</v>
      </c>
      <c r="C7" s="6">
        <v>12194.6924</v>
      </c>
      <c r="D7" s="6">
        <f>C7/C5*100</f>
        <v>75.355616883962142</v>
      </c>
      <c r="E7" s="6">
        <v>7398.1729999999998</v>
      </c>
      <c r="F7" s="6">
        <f>E7/E5*100</f>
        <v>65.853598181208525</v>
      </c>
      <c r="G7" s="6">
        <f t="shared" ref="G7:G8" si="0">E7-C7</f>
        <v>-4796.5194000000001</v>
      </c>
      <c r="H7" s="6">
        <f>G7/C7*100</f>
        <v>-39.332844508648698</v>
      </c>
      <c r="L7" s="17">
        <f>L5/L6</f>
        <v>0.24161974290854463</v>
      </c>
      <c r="M7" s="17">
        <f>M5/M6</f>
        <v>0.16549146046079374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si="0"/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3988.1655000000001</v>
      </c>
      <c r="D9" s="6">
        <f>C9/C5*100</f>
        <v>24.644383116037869</v>
      </c>
      <c r="E9" s="6">
        <v>3836.1</v>
      </c>
      <c r="F9" s="6">
        <f>E9/E5*100</f>
        <v>34.146401818791475</v>
      </c>
      <c r="G9" s="6">
        <f>E9-C9</f>
        <v>-152.06550000000016</v>
      </c>
      <c r="H9" s="6" t="s">
        <v>18</v>
      </c>
    </row>
    <row r="10" spans="1:26" ht="42" customHeight="1">
      <c r="A10" s="10"/>
      <c r="B10" s="10" t="s">
        <v>15</v>
      </c>
      <c r="C10" s="6">
        <v>0</v>
      </c>
      <c r="D10" s="13" t="s">
        <v>9</v>
      </c>
      <c r="E10" s="6">
        <v>0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6">
        <v>0.24199999999999999</v>
      </c>
      <c r="E11" s="16" t="s">
        <v>17</v>
      </c>
      <c r="F11" s="16">
        <v>0.16549146046079374</v>
      </c>
      <c r="G11" s="13" t="s">
        <v>9</v>
      </c>
      <c r="H11" s="13" t="s">
        <v>9</v>
      </c>
    </row>
    <row r="12" spans="1:26" ht="26.25" customHeight="1">
      <c r="A12" s="21"/>
      <c r="B12" s="22"/>
      <c r="C12" s="22"/>
      <c r="D12" s="22"/>
      <c r="E12" s="23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01.10.2025</vt:lpstr>
      <vt:lpstr>'01.10.2025'!Область_печати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2025-08-29T05:42:53Z</cp:lastPrinted>
  <dcterms:created xsi:type="dcterms:W3CDTF">2015-10-09T11:11:38Z</dcterms:created>
  <dcterms:modified xsi:type="dcterms:W3CDTF">2025-11-19T13:42:29Z</dcterms:modified>
</cp:coreProperties>
</file>