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3" sheetId="1" r:id="rId1"/>
  </sheets>
  <definedNames>
    <definedName name="_xlnm._FilterDatabase" localSheetId="0" hidden="1">В3!$B$4:$G$81</definedName>
    <definedName name="_xlnm.Print_Titles" localSheetId="0">В3!$4:$4</definedName>
  </definedNames>
  <calcPr calcId="145621"/>
</workbook>
</file>

<file path=xl/calcChain.xml><?xml version="1.0" encoding="utf-8"?>
<calcChain xmlns="http://schemas.openxmlformats.org/spreadsheetml/2006/main">
  <c r="D5" i="1" l="1"/>
  <c r="F5" i="1"/>
  <c r="C5" i="1" l="1"/>
  <c r="E24" i="1" l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5" i="1"/>
</calcChain>
</file>

<file path=xl/sharedStrings.xml><?xml version="1.0" encoding="utf-8"?>
<sst xmlns="http://schemas.openxmlformats.org/spreadsheetml/2006/main" count="141" uniqueCount="141">
  <si>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</si>
  <si>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</si>
  <si>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</si>
  <si>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</si>
  <si>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</si>
  <si>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</si>
  <si>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</si>
  <si>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</si>
  <si>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</si>
  <si>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</si>
  <si>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</si>
  <si>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</si>
  <si>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</si>
  <si>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</si>
  <si>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</si>
  <si>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</si>
  <si>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</si>
  <si>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</si>
  <si>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</si>
  <si>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</si>
  <si>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</si>
  <si>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</si>
  <si>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</si>
  <si>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</si>
  <si>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</si>
  <si>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</si>
  <si>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</si>
  <si>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</si>
  <si>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</si>
  <si>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</si>
  <si>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</si>
  <si>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</si>
  <si>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</si>
  <si>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</si>
  <si>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</si>
  <si>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</si>
  <si>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</si>
  <si>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</si>
  <si>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</si>
  <si>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</si>
  <si>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</si>
  <si>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</si>
  <si>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</si>
  <si>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</si>
  <si>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</si>
  <si>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</si>
  <si>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</si>
  <si>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</si>
  <si>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</si>
  <si>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</si>
  <si>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</si>
  <si>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</si>
  <si>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</si>
  <si>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</si>
  <si>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</si>
  <si>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</si>
  <si>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</si>
  <si>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</si>
  <si>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</si>
  <si>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</si>
  <si>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</si>
  <si>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</si>
  <si>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</si>
  <si>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</si>
  <si>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</si>
  <si>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</si>
  <si>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</si>
  <si>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</si>
  <si>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</si>
  <si>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</si>
  <si>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</si>
  <si>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</si>
  <si>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</si>
  <si>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</si>
  <si>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</si>
  <si>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</si>
  <si>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</si>
  <si>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</si>
  <si>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</si>
  <si>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</si>
  <si>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</si>
  <si>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</si>
  <si>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</si>
  <si>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</si>
  <si>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</si>
  <si>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</si>
  <si>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</si>
  <si>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</si>
  <si>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</si>
  <si>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</si>
  <si>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</si>
  <si>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</si>
  <si>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</si>
  <si>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</si>
  <si>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</si>
  <si>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</si>
  <si>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</si>
  <si>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</si>
  <si>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</si>
  <si>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</si>
  <si>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</si>
  <si>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</si>
  <si>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</si>
  <si>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</si>
  <si>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</si>
  <si>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</si>
  <si>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</si>
  <si>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</si>
  <si>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</si>
  <si>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</si>
  <si>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</si>
  <si>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</si>
  <si>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</si>
  <si>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</si>
  <si>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</si>
  <si>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</si>
  <si>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</si>
  <si>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</si>
  <si>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</si>
  <si>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</si>
  <si>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</si>
  <si>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</si>
  <si>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</si>
  <si>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</si>
  <si>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</si>
  <si>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</si>
  <si>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</si>
  <si>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</si>
  <si>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</si>
  <si>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</si>
  <si>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</si>
  <si>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</si>
  <si>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</si>
  <si>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</si>
  <si>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</si>
  <si>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</si>
  <si>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Сведения об исполнении республиканского бюджета за I квартал 2025 года по расходам в разрезе разделов и подразделов классификации расходов бюджета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</si>
  <si>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</si>
  <si>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01.04.2025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</si>
  <si>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01.04.2024, </t>
    </r>
    <r>
      <rPr>
        <sz val="9"/>
        <color rgb="FF000000"/>
        <rFont val="Times New Roman"/>
        <family val="1"/>
        <charset val="204"/>
      </rPr>
      <t>тыс. руб.</t>
    </r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</si>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</sst>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7" fillId="0" borderId="5">
      <alignment horizontal="center" vertical="top" shrinkToFit="1"/>
    </xf>
    <xf numFmtId="4" fontId="8" fillId="2" borderId="5">
      <alignment horizontal="right" vertical="top" shrinkToFit="1"/>
    </xf>
    <xf numFmtId="0" fontId="8" fillId="0" borderId="5">
      <alignment vertical="top" wrapText="1"/>
    </xf>
    <xf numFmtId="0" fontId="8" fillId="0" borderId="5">
      <alignment horizontal="left"/>
    </xf>
    <xf numFmtId="4" fontId="8" fillId="3" borderId="5">
      <alignment horizontal="right" vertical="top" shrinkToFit="1"/>
    </xf>
    <xf numFmtId="0" fontId="7" fillId="0" borderId="0"/>
    <xf numFmtId="0" fontId="9" fillId="0" borderId="0"/>
    <xf numFmtId="4" fontId="8" fillId="2" borderId="5">
      <alignment horizontal="right" vertical="top" shrinkToFit="1"/>
    </xf>
    <xf numFmtId="4" fontId="10" fillId="4" borderId="6">
      <alignment horizontal="right" vertical="top" wrapText="1" shrinkToFit="1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3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view="pageBreakPreview" zoomScaleNormal="100" zoomScaleSheetLayoutView="100" workbookViewId="0">
      <selection activeCell="C4" sqref="C4"/>
    </sheetView>
  </sheetViews>
  <sheetFormatPr defaultRowHeight="14.5" x14ac:dyDescent="0.35"/>
  <cols>
    <col min="2" max="2" width="40.453125" customWidth="1"/>
    <col min="3" max="3" width="17" style="14" customWidth="1"/>
    <col min="4" max="4" width="16.453125" style="14" customWidth="1"/>
    <col min="5" max="5" width="14.81640625" customWidth="1"/>
    <col min="6" max="7" width="15.7265625" customWidth="1"/>
  </cols>
  <sheetData>
    <row r="1" spans="1:7" x14ac:dyDescent="0.35">
      <c r="A1" s="1"/>
      <c r="G1" s="11"/>
    </row>
    <row r="2" spans="1:7" ht="45" customHeight="1" x14ac:dyDescent="0.35">
      <c r="A2" s="20" t="s">
        <v>136</v>
      </c>
      <c r="B2" s="20"/>
      <c r="C2" s="20"/>
      <c r="D2" s="20"/>
      <c r="E2" s="20"/>
      <c r="F2" s="20"/>
      <c r="G2" s="20"/>
    </row>
    <row r="3" spans="1:7" ht="15.75" thickBot="1" x14ac:dyDescent="0.3">
      <c r="A3" s="1"/>
    </row>
    <row r="4" spans="1:7" ht="112.5" customHeight="1" thickBot="1" x14ac:dyDescent="0.4">
      <c r="A4" s="2" t="s">
        <v>0</v>
      </c>
      <c r="B4" s="3" t="s">
        <v>1</v>
      </c>
      <c r="C4" s="15" t="s">
        <v>140</v>
      </c>
      <c r="D4" s="15" t="s">
        <v>137</v>
      </c>
      <c r="E4" s="4" t="s">
        <v>138</v>
      </c>
      <c r="F4" s="15" t="s">
        <v>139</v>
      </c>
      <c r="G4" s="15" t="s">
        <v>2</v>
      </c>
    </row>
    <row r="5" spans="1:7" ht="15" thickBot="1" x14ac:dyDescent="0.4">
      <c r="A5" s="5"/>
      <c r="B5" s="6" t="s">
        <v>3</v>
      </c>
      <c r="C5" s="13">
        <f>C6+C15+C17+C22+C32+C37+C41+C51+C54+C62+C68+C72+C76+C78</f>
        <v>114687333.40000001</v>
      </c>
      <c r="D5" s="13">
        <f>D6+D15+D17+D22+D32+D37+D41+D51+D54+D62+D68+D72+D76+D78</f>
        <v>20467483.708749998</v>
      </c>
      <c r="E5" s="16">
        <f>IFERROR(D5/C5,"-")</f>
        <v>0.17846333245332913</v>
      </c>
      <c r="F5" s="13">
        <f>F6+F15+F17+F22+F32+F37+F41+F51+F54+F62+F68+F72+F76+F78</f>
        <v>18029723.702030003</v>
      </c>
      <c r="G5" s="16">
        <f>IFERROR(D5/F5,"-")</f>
        <v>1.1352078405086996</v>
      </c>
    </row>
    <row r="6" spans="1:7" ht="15" thickBot="1" x14ac:dyDescent="0.4">
      <c r="A6" s="9" t="s">
        <v>71</v>
      </c>
      <c r="B6" s="6" t="s">
        <v>4</v>
      </c>
      <c r="C6" s="13">
        <v>8832840.4000000004</v>
      </c>
      <c r="D6" s="13">
        <v>492707.89329000004</v>
      </c>
      <c r="E6" s="16">
        <f t="shared" ref="E6:E69" si="0">IFERROR(D6/C6,"-")</f>
        <v>5.578136488122213E-2</v>
      </c>
      <c r="F6" s="13">
        <v>463992.81414999999</v>
      </c>
      <c r="G6" s="16">
        <f t="shared" ref="G6:G69" si="1">IFERROR(D6/F6,"-")</f>
        <v>1.0618869048491708</v>
      </c>
    </row>
    <row r="7" spans="1:7" ht="46.5" thickBot="1" x14ac:dyDescent="0.4">
      <c r="A7" s="10" t="s">
        <v>72</v>
      </c>
      <c r="B7" s="8" t="s">
        <v>5</v>
      </c>
      <c r="C7" s="12">
        <v>159674.5</v>
      </c>
      <c r="D7" s="12">
        <v>27954.75388</v>
      </c>
      <c r="E7" s="17">
        <f t="shared" si="0"/>
        <v>0.17507337665062361</v>
      </c>
      <c r="F7" s="12">
        <v>29262.829760000001</v>
      </c>
      <c r="G7" s="17">
        <f t="shared" si="1"/>
        <v>0.95529906400959086</v>
      </c>
    </row>
    <row r="8" spans="1:7" ht="46.5" thickBot="1" x14ac:dyDescent="0.4">
      <c r="A8" s="10" t="s">
        <v>73</v>
      </c>
      <c r="B8" s="8" t="s">
        <v>6</v>
      </c>
      <c r="C8" s="12">
        <v>437126.1</v>
      </c>
      <c r="D8" s="12">
        <v>65297.608009999996</v>
      </c>
      <c r="E8" s="17">
        <f t="shared" si="0"/>
        <v>0.14937933930277786</v>
      </c>
      <c r="F8" s="12">
        <v>52420.09764</v>
      </c>
      <c r="G8" s="17">
        <f t="shared" si="1"/>
        <v>1.2456597936622995</v>
      </c>
    </row>
    <row r="9" spans="1:7" ht="15" thickBot="1" x14ac:dyDescent="0.4">
      <c r="A9" s="10" t="s">
        <v>74</v>
      </c>
      <c r="B9" s="8" t="s">
        <v>7</v>
      </c>
      <c r="C9" s="12">
        <v>280077.2</v>
      </c>
      <c r="D9" s="12">
        <v>52811.842979999994</v>
      </c>
      <c r="E9" s="17">
        <f t="shared" si="0"/>
        <v>0.18856173576428212</v>
      </c>
      <c r="F9" s="12">
        <v>35131.810770000004</v>
      </c>
      <c r="G9" s="17">
        <f t="shared" si="1"/>
        <v>1.5032485323841447</v>
      </c>
    </row>
    <row r="10" spans="1:7" ht="35" thickBot="1" x14ac:dyDescent="0.4">
      <c r="A10" s="10" t="s">
        <v>75</v>
      </c>
      <c r="B10" s="8" t="s">
        <v>8</v>
      </c>
      <c r="C10" s="12">
        <v>300716.5</v>
      </c>
      <c r="D10" s="12">
        <v>54918.915560000001</v>
      </c>
      <c r="E10" s="17">
        <f t="shared" si="0"/>
        <v>0.18262687800636149</v>
      </c>
      <c r="F10" s="12">
        <v>41903.164819999998</v>
      </c>
      <c r="G10" s="17">
        <f t="shared" si="1"/>
        <v>1.3106149808948966</v>
      </c>
    </row>
    <row r="11" spans="1:7" ht="15" thickBot="1" x14ac:dyDescent="0.4">
      <c r="A11" s="10" t="s">
        <v>76</v>
      </c>
      <c r="B11" s="8" t="s">
        <v>9</v>
      </c>
      <c r="C11" s="12">
        <v>302646.7</v>
      </c>
      <c r="D11" s="12">
        <v>11789.38759</v>
      </c>
      <c r="E11" s="17">
        <f t="shared" si="0"/>
        <v>3.8954290894300185E-2</v>
      </c>
      <c r="F11" s="12">
        <v>48369.142240000001</v>
      </c>
      <c r="G11" s="17">
        <f t="shared" si="1"/>
        <v>0.24373778496014942</v>
      </c>
    </row>
    <row r="12" spans="1:7" ht="15" thickBot="1" x14ac:dyDescent="0.4">
      <c r="A12" s="10" t="s">
        <v>77</v>
      </c>
      <c r="B12" s="8" t="s">
        <v>10</v>
      </c>
      <c r="C12" s="12">
        <v>4112995.2</v>
      </c>
      <c r="D12" s="12">
        <v>0</v>
      </c>
      <c r="E12" s="17">
        <f t="shared" si="0"/>
        <v>0</v>
      </c>
      <c r="F12" s="12">
        <v>0</v>
      </c>
      <c r="G12" s="17" t="str">
        <f t="shared" si="1"/>
        <v>-</v>
      </c>
    </row>
    <row r="13" spans="1:7" ht="23.5" thickBot="1" x14ac:dyDescent="0.4">
      <c r="A13" s="10" t="s">
        <v>78</v>
      </c>
      <c r="B13" s="8" t="s">
        <v>11</v>
      </c>
      <c r="C13" s="12">
        <v>225</v>
      </c>
      <c r="D13" s="12">
        <v>0</v>
      </c>
      <c r="E13" s="17">
        <f t="shared" si="0"/>
        <v>0</v>
      </c>
      <c r="F13" s="12">
        <v>0</v>
      </c>
      <c r="G13" s="17" t="str">
        <f t="shared" si="1"/>
        <v>-</v>
      </c>
    </row>
    <row r="14" spans="1:7" ht="15" thickBot="1" x14ac:dyDescent="0.4">
      <c r="A14" s="10" t="s">
        <v>79</v>
      </c>
      <c r="B14" s="8" t="s">
        <v>12</v>
      </c>
      <c r="C14" s="12">
        <v>3239379.2</v>
      </c>
      <c r="D14" s="12">
        <v>279935.38526999997</v>
      </c>
      <c r="E14" s="17">
        <f t="shared" si="0"/>
        <v>8.6416368071388486E-2</v>
      </c>
      <c r="F14" s="12">
        <v>256905.76891999997</v>
      </c>
      <c r="G14" s="17">
        <f t="shared" si="1"/>
        <v>1.0896422701865109</v>
      </c>
    </row>
    <row r="15" spans="1:7" ht="15" thickBot="1" x14ac:dyDescent="0.4">
      <c r="A15" s="9" t="s">
        <v>80</v>
      </c>
      <c r="B15" s="6" t="s">
        <v>13</v>
      </c>
      <c r="C15" s="13">
        <v>40618.300000000003</v>
      </c>
      <c r="D15" s="13">
        <v>7571.5162</v>
      </c>
      <c r="E15" s="16">
        <f t="shared" si="0"/>
        <v>0.18640652612246203</v>
      </c>
      <c r="F15" s="13">
        <v>7052.0580399999999</v>
      </c>
      <c r="G15" s="16">
        <f t="shared" si="1"/>
        <v>1.0736605054940813</v>
      </c>
    </row>
    <row r="16" spans="1:7" ht="15" thickBot="1" x14ac:dyDescent="0.4">
      <c r="A16" s="10" t="s">
        <v>81</v>
      </c>
      <c r="B16" s="8" t="s">
        <v>14</v>
      </c>
      <c r="C16" s="12">
        <v>40618.300000000003</v>
      </c>
      <c r="D16" s="12">
        <v>7571.5162</v>
      </c>
      <c r="E16" s="17">
        <f t="shared" si="0"/>
        <v>0.18640652612246203</v>
      </c>
      <c r="F16" s="12">
        <v>7052.0580399999999</v>
      </c>
      <c r="G16" s="17">
        <f t="shared" si="1"/>
        <v>1.0736605054940813</v>
      </c>
    </row>
    <row r="17" spans="1:7" ht="23.5" thickBot="1" x14ac:dyDescent="0.4">
      <c r="A17" s="9" t="s">
        <v>82</v>
      </c>
      <c r="B17" s="6" t="s">
        <v>15</v>
      </c>
      <c r="C17" s="13">
        <v>1253516.8</v>
      </c>
      <c r="D17" s="13">
        <v>100749.15234</v>
      </c>
      <c r="E17" s="16">
        <f t="shared" si="0"/>
        <v>8.0373196705460989E-2</v>
      </c>
      <c r="F17" s="13">
        <v>85873.721730000005</v>
      </c>
      <c r="G17" s="16">
        <f t="shared" si="1"/>
        <v>1.1732244778766034</v>
      </c>
    </row>
    <row r="18" spans="1:7" ht="15" thickBot="1" x14ac:dyDescent="0.4">
      <c r="A18" s="10" t="s">
        <v>120</v>
      </c>
      <c r="B18" s="8" t="s">
        <v>123</v>
      </c>
      <c r="C18" s="12">
        <v>138580.6</v>
      </c>
      <c r="D18" s="12">
        <v>25592.152180000001</v>
      </c>
      <c r="E18" s="17">
        <f t="shared" si="0"/>
        <v>0.18467341157420303</v>
      </c>
      <c r="F18" s="12">
        <v>19887.623230000001</v>
      </c>
      <c r="G18" s="17">
        <f t="shared" si="1"/>
        <v>1.2868381447107695</v>
      </c>
    </row>
    <row r="19" spans="1:7" ht="15" thickBot="1" x14ac:dyDescent="0.4">
      <c r="A19" s="10" t="s">
        <v>83</v>
      </c>
      <c r="B19" s="8" t="s">
        <v>134</v>
      </c>
      <c r="C19" s="12">
        <v>132222.6</v>
      </c>
      <c r="D19" s="12">
        <v>17186.286359999998</v>
      </c>
      <c r="E19" s="17">
        <f t="shared" si="0"/>
        <v>0.12997994563713008</v>
      </c>
      <c r="F19" s="12">
        <v>15526.110409999999</v>
      </c>
      <c r="G19" s="17">
        <f t="shared" si="1"/>
        <v>1.1069280010356437</v>
      </c>
    </row>
    <row r="20" spans="1:7" ht="35" thickBot="1" x14ac:dyDescent="0.4">
      <c r="A20" s="18" t="s">
        <v>118</v>
      </c>
      <c r="B20" s="19" t="s">
        <v>135</v>
      </c>
      <c r="C20" s="12">
        <v>584581.80000000005</v>
      </c>
      <c r="D20" s="12">
        <v>54560.063799999996</v>
      </c>
      <c r="E20" s="17">
        <f t="shared" si="0"/>
        <v>9.3331786586582047E-2</v>
      </c>
      <c r="F20" s="12">
        <v>47180.51309</v>
      </c>
      <c r="G20" s="17">
        <f t="shared" si="1"/>
        <v>1.1564109889166108</v>
      </c>
    </row>
    <row r="21" spans="1:7" ht="23.5" thickBot="1" x14ac:dyDescent="0.4">
      <c r="A21" s="10" t="s">
        <v>127</v>
      </c>
      <c r="B21" s="8" t="s">
        <v>126</v>
      </c>
      <c r="C21" s="12">
        <v>398131.8</v>
      </c>
      <c r="D21" s="12">
        <v>3410.65</v>
      </c>
      <c r="E21" s="17">
        <f t="shared" si="0"/>
        <v>8.566635470967152E-3</v>
      </c>
      <c r="F21" s="12">
        <v>3279.4749999999999</v>
      </c>
      <c r="G21" s="17">
        <f t="shared" si="1"/>
        <v>1.0399987802925774</v>
      </c>
    </row>
    <row r="22" spans="1:7" ht="15" thickBot="1" x14ac:dyDescent="0.4">
      <c r="A22" s="9" t="s">
        <v>84</v>
      </c>
      <c r="B22" s="6" t="s">
        <v>16</v>
      </c>
      <c r="C22" s="13">
        <v>19740829.399999999</v>
      </c>
      <c r="D22" s="13">
        <v>2269566.0161899999</v>
      </c>
      <c r="E22" s="16">
        <f t="shared" si="0"/>
        <v>0.11496811862372916</v>
      </c>
      <c r="F22" s="13">
        <v>3294051.3333400004</v>
      </c>
      <c r="G22" s="16">
        <f t="shared" si="1"/>
        <v>0.68898926778071046</v>
      </c>
    </row>
    <row r="23" spans="1:7" ht="15" thickBot="1" x14ac:dyDescent="0.4">
      <c r="A23" s="10" t="s">
        <v>85</v>
      </c>
      <c r="B23" s="8" t="s">
        <v>17</v>
      </c>
      <c r="C23" s="12">
        <v>457176.7</v>
      </c>
      <c r="D23" s="12">
        <v>73843.95934999999</v>
      </c>
      <c r="E23" s="17">
        <f t="shared" si="0"/>
        <v>0.16152170342451833</v>
      </c>
      <c r="F23" s="12">
        <v>69414.304909999992</v>
      </c>
      <c r="G23" s="17">
        <f t="shared" si="1"/>
        <v>1.0638147201177528</v>
      </c>
    </row>
    <row r="24" spans="1:7" ht="15" thickBot="1" x14ac:dyDescent="0.4">
      <c r="A24" s="18" t="s">
        <v>131</v>
      </c>
      <c r="B24" s="19" t="s">
        <v>133</v>
      </c>
      <c r="C24" s="12">
        <v>5441.3</v>
      </c>
      <c r="D24" s="12">
        <v>0</v>
      </c>
      <c r="E24" s="17">
        <f>IFERROR(D24/C24,"-")</f>
        <v>0</v>
      </c>
      <c r="F24" s="12">
        <v>0</v>
      </c>
      <c r="G24" s="17" t="str">
        <f t="shared" si="1"/>
        <v>-</v>
      </c>
    </row>
    <row r="25" spans="1:7" ht="15" thickBot="1" x14ac:dyDescent="0.4">
      <c r="A25" s="10" t="s">
        <v>86</v>
      </c>
      <c r="B25" s="8" t="s">
        <v>18</v>
      </c>
      <c r="C25" s="12">
        <v>4394032.5</v>
      </c>
      <c r="D25" s="12">
        <v>563286.91789000004</v>
      </c>
      <c r="E25" s="17">
        <f t="shared" si="0"/>
        <v>0.12819361665850221</v>
      </c>
      <c r="F25" s="12">
        <v>464450.68826999998</v>
      </c>
      <c r="G25" s="17">
        <f t="shared" si="1"/>
        <v>1.2128024182462691</v>
      </c>
    </row>
    <row r="26" spans="1:7" ht="15" thickBot="1" x14ac:dyDescent="0.4">
      <c r="A26" s="10" t="s">
        <v>119</v>
      </c>
      <c r="B26" s="8" t="s">
        <v>19</v>
      </c>
      <c r="C26" s="12">
        <v>66466.8</v>
      </c>
      <c r="D26" s="12">
        <v>6087.5841799999998</v>
      </c>
      <c r="E26" s="17">
        <f t="shared" si="0"/>
        <v>9.1588344556981824E-2</v>
      </c>
      <c r="F26" s="12">
        <v>5860.7830400000003</v>
      </c>
      <c r="G26" s="17">
        <f t="shared" si="1"/>
        <v>1.038698095195143</v>
      </c>
    </row>
    <row r="27" spans="1:7" ht="15" thickBot="1" x14ac:dyDescent="0.4">
      <c r="A27" s="10" t="s">
        <v>87</v>
      </c>
      <c r="B27" s="8" t="s">
        <v>20</v>
      </c>
      <c r="C27" s="12">
        <v>185843.9</v>
      </c>
      <c r="D27" s="12">
        <v>31705.338199999998</v>
      </c>
      <c r="E27" s="17">
        <f t="shared" si="0"/>
        <v>0.17060198478400421</v>
      </c>
      <c r="F27" s="12">
        <v>27887.760920000001</v>
      </c>
      <c r="G27" s="17">
        <f t="shared" si="1"/>
        <v>1.1368907776766755</v>
      </c>
    </row>
    <row r="28" spans="1:7" ht="15" thickBot="1" x14ac:dyDescent="0.4">
      <c r="A28" s="10" t="s">
        <v>88</v>
      </c>
      <c r="B28" s="8" t="s">
        <v>21</v>
      </c>
      <c r="C28" s="12">
        <v>1225854.5</v>
      </c>
      <c r="D28" s="12">
        <v>171873.94151</v>
      </c>
      <c r="E28" s="17">
        <f t="shared" si="0"/>
        <v>0.14020745652114505</v>
      </c>
      <c r="F28" s="12">
        <v>634927.54799999995</v>
      </c>
      <c r="G28" s="17">
        <f t="shared" si="1"/>
        <v>0.27069851048579802</v>
      </c>
    </row>
    <row r="29" spans="1:7" ht="15" thickBot="1" x14ac:dyDescent="0.4">
      <c r="A29" s="10" t="s">
        <v>89</v>
      </c>
      <c r="B29" s="8" t="s">
        <v>22</v>
      </c>
      <c r="C29" s="12">
        <v>8766085.5</v>
      </c>
      <c r="D29" s="12">
        <v>1109471.56103</v>
      </c>
      <c r="E29" s="17">
        <f t="shared" si="0"/>
        <v>0.12656408165651589</v>
      </c>
      <c r="F29" s="12">
        <v>909081.13916999998</v>
      </c>
      <c r="G29" s="17">
        <f t="shared" si="1"/>
        <v>1.2204318330077317</v>
      </c>
    </row>
    <row r="30" spans="1:7" ht="15" thickBot="1" x14ac:dyDescent="0.4">
      <c r="A30" s="10" t="s">
        <v>130</v>
      </c>
      <c r="B30" s="8" t="s">
        <v>132</v>
      </c>
      <c r="C30" s="12">
        <v>2031036.8</v>
      </c>
      <c r="D30" s="12">
        <v>201920.13806</v>
      </c>
      <c r="E30" s="17">
        <f t="shared" si="0"/>
        <v>9.9417272035642087E-2</v>
      </c>
      <c r="F30" s="12">
        <v>238821.98300000001</v>
      </c>
      <c r="G30" s="17">
        <f t="shared" si="1"/>
        <v>0.84548388520833939</v>
      </c>
    </row>
    <row r="31" spans="1:7" ht="23.25" customHeight="1" thickBot="1" x14ac:dyDescent="0.4">
      <c r="A31" s="10" t="s">
        <v>90</v>
      </c>
      <c r="B31" s="8" t="s">
        <v>23</v>
      </c>
      <c r="C31" s="12">
        <v>2608891.4</v>
      </c>
      <c r="D31" s="12">
        <v>111376.57597000001</v>
      </c>
      <c r="E31" s="17">
        <f t="shared" si="0"/>
        <v>4.2691150720187129E-2</v>
      </c>
      <c r="F31" s="12">
        <v>943607.12602999993</v>
      </c>
      <c r="G31" s="17">
        <f t="shared" si="1"/>
        <v>0.11803278387541451</v>
      </c>
    </row>
    <row r="32" spans="1:7" ht="15" thickBot="1" x14ac:dyDescent="0.4">
      <c r="A32" s="9" t="s">
        <v>91</v>
      </c>
      <c r="B32" s="6" t="s">
        <v>24</v>
      </c>
      <c r="C32" s="13">
        <v>7054034</v>
      </c>
      <c r="D32" s="13">
        <v>335852.14502999996</v>
      </c>
      <c r="E32" s="16">
        <f t="shared" si="0"/>
        <v>4.7611358979840465E-2</v>
      </c>
      <c r="F32" s="13">
        <v>238786.32478999998</v>
      </c>
      <c r="G32" s="16">
        <f t="shared" si="1"/>
        <v>1.4064965626711003</v>
      </c>
    </row>
    <row r="33" spans="1:7" ht="15" thickBot="1" x14ac:dyDescent="0.4">
      <c r="A33" s="10" t="s">
        <v>92</v>
      </c>
      <c r="B33" s="8" t="s">
        <v>25</v>
      </c>
      <c r="C33" s="12">
        <v>956043.8</v>
      </c>
      <c r="D33" s="12">
        <v>119920.35706000001</v>
      </c>
      <c r="E33" s="17">
        <f t="shared" si="0"/>
        <v>0.12543395716807118</v>
      </c>
      <c r="F33" s="12">
        <v>116338.76193000001</v>
      </c>
      <c r="G33" s="17">
        <f t="shared" si="1"/>
        <v>1.0307859140890205</v>
      </c>
    </row>
    <row r="34" spans="1:7" ht="15" thickBot="1" x14ac:dyDescent="0.4">
      <c r="A34" s="10" t="s">
        <v>93</v>
      </c>
      <c r="B34" s="8" t="s">
        <v>26</v>
      </c>
      <c r="C34" s="12">
        <v>5199333.5</v>
      </c>
      <c r="D34" s="12">
        <v>182254.25639</v>
      </c>
      <c r="E34" s="17">
        <f t="shared" si="0"/>
        <v>3.5053388360258099E-2</v>
      </c>
      <c r="F34" s="12">
        <v>46614.499389999997</v>
      </c>
      <c r="G34" s="17">
        <f t="shared" si="1"/>
        <v>3.9098190214416033</v>
      </c>
    </row>
    <row r="35" spans="1:7" ht="15" thickBot="1" x14ac:dyDescent="0.4">
      <c r="A35" s="10" t="s">
        <v>94</v>
      </c>
      <c r="B35" s="8" t="s">
        <v>27</v>
      </c>
      <c r="C35" s="12">
        <v>573319.4</v>
      </c>
      <c r="D35" s="12">
        <v>4459.9108499999993</v>
      </c>
      <c r="E35" s="17">
        <f t="shared" si="0"/>
        <v>7.7791033235575131E-3</v>
      </c>
      <c r="F35" s="12">
        <v>53104.523659999999</v>
      </c>
      <c r="G35" s="17">
        <f t="shared" si="1"/>
        <v>8.3983633457564461E-2</v>
      </c>
    </row>
    <row r="36" spans="1:7" ht="23.5" thickBot="1" x14ac:dyDescent="0.4">
      <c r="A36" s="10" t="s">
        <v>95</v>
      </c>
      <c r="B36" s="8" t="s">
        <v>28</v>
      </c>
      <c r="C36" s="12">
        <v>325337.3</v>
      </c>
      <c r="D36" s="12">
        <v>29217.620729999999</v>
      </c>
      <c r="E36" s="17">
        <f t="shared" si="0"/>
        <v>8.9807165455667082E-2</v>
      </c>
      <c r="F36" s="12">
        <v>22728.539809999998</v>
      </c>
      <c r="G36" s="17">
        <f t="shared" si="1"/>
        <v>1.2855036431836666</v>
      </c>
    </row>
    <row r="37" spans="1:7" ht="15" thickBot="1" x14ac:dyDescent="0.4">
      <c r="A37" s="9" t="s">
        <v>96</v>
      </c>
      <c r="B37" s="6" t="s">
        <v>29</v>
      </c>
      <c r="C37" s="13">
        <v>416808.6</v>
      </c>
      <c r="D37" s="13">
        <v>45683.62124</v>
      </c>
      <c r="E37" s="16">
        <f t="shared" si="0"/>
        <v>0.10960335568891813</v>
      </c>
      <c r="F37" s="13">
        <v>7320.3450700000003</v>
      </c>
      <c r="G37" s="16">
        <f t="shared" si="1"/>
        <v>6.2406376752947246</v>
      </c>
    </row>
    <row r="38" spans="1:7" ht="15" thickBot="1" x14ac:dyDescent="0.4">
      <c r="A38" s="10" t="s">
        <v>128</v>
      </c>
      <c r="B38" s="8" t="s">
        <v>129</v>
      </c>
      <c r="C38" s="12">
        <v>0</v>
      </c>
      <c r="D38" s="12">
        <v>0</v>
      </c>
      <c r="E38" s="17" t="str">
        <f t="shared" si="0"/>
        <v>-</v>
      </c>
      <c r="F38" s="12">
        <v>1769.4111799999998</v>
      </c>
      <c r="G38" s="17">
        <f t="shared" si="1"/>
        <v>0</v>
      </c>
    </row>
    <row r="39" spans="1:7" ht="23.5" thickBot="1" x14ac:dyDescent="0.4">
      <c r="A39" s="10" t="s">
        <v>97</v>
      </c>
      <c r="B39" s="8" t="s">
        <v>30</v>
      </c>
      <c r="C39" s="12">
        <v>64947.199999999997</v>
      </c>
      <c r="D39" s="12">
        <v>2795.5881199999999</v>
      </c>
      <c r="E39" s="17">
        <f t="shared" si="0"/>
        <v>4.3044012982853763E-2</v>
      </c>
      <c r="F39" s="12">
        <v>2261.9786400000003</v>
      </c>
      <c r="G39" s="17">
        <f t="shared" si="1"/>
        <v>1.2359038545120831</v>
      </c>
    </row>
    <row r="40" spans="1:7" ht="15" thickBot="1" x14ac:dyDescent="0.4">
      <c r="A40" s="10" t="s">
        <v>98</v>
      </c>
      <c r="B40" s="8" t="s">
        <v>31</v>
      </c>
      <c r="C40" s="12">
        <v>351861.4</v>
      </c>
      <c r="D40" s="12">
        <v>42888.03312</v>
      </c>
      <c r="E40" s="17">
        <f t="shared" si="0"/>
        <v>0.12188899697437683</v>
      </c>
      <c r="F40" s="12">
        <v>3288.95525</v>
      </c>
      <c r="G40" s="17">
        <f t="shared" si="1"/>
        <v>13.040017227355101</v>
      </c>
    </row>
    <row r="41" spans="1:7" ht="15" thickBot="1" x14ac:dyDescent="0.4">
      <c r="A41" s="9" t="s">
        <v>99</v>
      </c>
      <c r="B41" s="6" t="s">
        <v>32</v>
      </c>
      <c r="C41" s="13">
        <v>31912650.800000001</v>
      </c>
      <c r="D41" s="13">
        <v>6226061.4585100003</v>
      </c>
      <c r="E41" s="16">
        <f t="shared" si="0"/>
        <v>0.19509696945983565</v>
      </c>
      <c r="F41" s="13">
        <v>5766799.87653</v>
      </c>
      <c r="G41" s="16">
        <f t="shared" si="1"/>
        <v>1.0796388971029018</v>
      </c>
    </row>
    <row r="42" spans="1:7" ht="15" thickBot="1" x14ac:dyDescent="0.4">
      <c r="A42" s="10" t="s">
        <v>100</v>
      </c>
      <c r="B42" s="8" t="s">
        <v>33</v>
      </c>
      <c r="C42" s="12">
        <v>7909102.9000000004</v>
      </c>
      <c r="D42" s="12">
        <v>1685863.4308199999</v>
      </c>
      <c r="E42" s="17">
        <f t="shared" si="0"/>
        <v>0.2131548232632047</v>
      </c>
      <c r="F42" s="12">
        <v>1407323.99074</v>
      </c>
      <c r="G42" s="17">
        <f t="shared" si="1"/>
        <v>1.1979213329075262</v>
      </c>
    </row>
    <row r="43" spans="1:7" ht="15" thickBot="1" x14ac:dyDescent="0.4">
      <c r="A43" s="10" t="s">
        <v>101</v>
      </c>
      <c r="B43" s="8" t="s">
        <v>34</v>
      </c>
      <c r="C43" s="12">
        <v>19665436.600000001</v>
      </c>
      <c r="D43" s="12">
        <v>3741424.1758499998</v>
      </c>
      <c r="E43" s="17">
        <f t="shared" si="0"/>
        <v>0.1902538068160663</v>
      </c>
      <c r="F43" s="12">
        <v>3686897.5238000001</v>
      </c>
      <c r="G43" s="17">
        <f t="shared" si="1"/>
        <v>1.0147893050181118</v>
      </c>
    </row>
    <row r="44" spans="1:7" ht="15" thickBot="1" x14ac:dyDescent="0.4">
      <c r="A44" s="10" t="s">
        <v>102</v>
      </c>
      <c r="B44" s="8" t="s">
        <v>35</v>
      </c>
      <c r="C44" s="12">
        <v>608402.5</v>
      </c>
      <c r="D44" s="12">
        <v>47561.657469999998</v>
      </c>
      <c r="E44" s="17">
        <f t="shared" si="0"/>
        <v>7.8174658174481534E-2</v>
      </c>
      <c r="F44" s="12">
        <v>60208.811580000001</v>
      </c>
      <c r="G44" s="17">
        <f t="shared" si="1"/>
        <v>0.78994512965605357</v>
      </c>
    </row>
    <row r="45" spans="1:7" ht="15" thickBot="1" x14ac:dyDescent="0.4">
      <c r="A45" s="10" t="s">
        <v>103</v>
      </c>
      <c r="B45" s="8" t="s">
        <v>36</v>
      </c>
      <c r="C45" s="12">
        <v>2544861.2000000002</v>
      </c>
      <c r="D45" s="12">
        <v>563648.35696</v>
      </c>
      <c r="E45" s="17">
        <f t="shared" si="0"/>
        <v>0.22148491122423491</v>
      </c>
      <c r="F45" s="12">
        <v>477758.34087000001</v>
      </c>
      <c r="G45" s="17">
        <f t="shared" si="1"/>
        <v>1.179777114793211</v>
      </c>
    </row>
    <row r="46" spans="1:7" ht="23.5" thickBot="1" x14ac:dyDescent="0.4">
      <c r="A46" s="10" t="s">
        <v>104</v>
      </c>
      <c r="B46" s="8" t="s">
        <v>37</v>
      </c>
      <c r="C46" s="12">
        <v>152165.1</v>
      </c>
      <c r="D46" s="12">
        <v>31570.1</v>
      </c>
      <c r="E46" s="17">
        <f t="shared" si="0"/>
        <v>0.2074726727745061</v>
      </c>
      <c r="F46" s="12">
        <v>20815.82</v>
      </c>
      <c r="G46" s="17">
        <f t="shared" si="1"/>
        <v>1.5166397480377904</v>
      </c>
    </row>
    <row r="47" spans="1:7" ht="15" thickBot="1" x14ac:dyDescent="0.4">
      <c r="A47" s="10" t="s">
        <v>105</v>
      </c>
      <c r="B47" s="8" t="s">
        <v>38</v>
      </c>
      <c r="C47" s="12">
        <v>126317.6</v>
      </c>
      <c r="D47" s="12">
        <v>31341.8</v>
      </c>
      <c r="E47" s="17">
        <f t="shared" si="0"/>
        <v>0.24811902696061355</v>
      </c>
      <c r="F47" s="12">
        <v>27011.026000000002</v>
      </c>
      <c r="G47" s="17">
        <f t="shared" si="1"/>
        <v>1.1603335615611194</v>
      </c>
    </row>
    <row r="48" spans="1:7" ht="15" thickBot="1" x14ac:dyDescent="0.4">
      <c r="A48" s="10" t="s">
        <v>106</v>
      </c>
      <c r="B48" s="8" t="s">
        <v>39</v>
      </c>
      <c r="C48" s="12">
        <v>334313.5</v>
      </c>
      <c r="D48" s="12">
        <v>38531.963000000003</v>
      </c>
      <c r="E48" s="17">
        <f t="shared" si="0"/>
        <v>0.11525697586247639</v>
      </c>
      <c r="F48" s="12">
        <v>21581.3</v>
      </c>
      <c r="G48" s="17">
        <f t="shared" si="1"/>
        <v>1.785432897925519</v>
      </c>
    </row>
    <row r="49" spans="1:7" ht="23.5" thickBot="1" x14ac:dyDescent="0.4">
      <c r="A49" s="10" t="s">
        <v>121</v>
      </c>
      <c r="B49" s="8" t="s">
        <v>124</v>
      </c>
      <c r="C49" s="12">
        <v>88068.7</v>
      </c>
      <c r="D49" s="12">
        <v>23043.7</v>
      </c>
      <c r="E49" s="17">
        <f t="shared" si="0"/>
        <v>0.26165595722430329</v>
      </c>
      <c r="F49" s="12">
        <v>15846.9</v>
      </c>
      <c r="G49" s="17">
        <f t="shared" si="1"/>
        <v>1.4541456057651656</v>
      </c>
    </row>
    <row r="50" spans="1:7" ht="15" thickBot="1" x14ac:dyDescent="0.4">
      <c r="A50" s="10" t="s">
        <v>107</v>
      </c>
      <c r="B50" s="8" t="s">
        <v>40</v>
      </c>
      <c r="C50" s="12">
        <v>483982.7</v>
      </c>
      <c r="D50" s="12">
        <v>63076.274409999998</v>
      </c>
      <c r="E50" s="17">
        <f t="shared" si="0"/>
        <v>0.13032753941411543</v>
      </c>
      <c r="F50" s="12">
        <v>49356.163540000001</v>
      </c>
      <c r="G50" s="17">
        <f t="shared" si="1"/>
        <v>1.2779817126361681</v>
      </c>
    </row>
    <row r="51" spans="1:7" ht="15" thickBot="1" x14ac:dyDescent="0.4">
      <c r="A51" s="9" t="s">
        <v>108</v>
      </c>
      <c r="B51" s="6" t="s">
        <v>41</v>
      </c>
      <c r="C51" s="13">
        <v>3319973.2</v>
      </c>
      <c r="D51" s="13">
        <v>400048.32814999996</v>
      </c>
      <c r="E51" s="16">
        <f t="shared" si="0"/>
        <v>0.12049745707284623</v>
      </c>
      <c r="F51" s="13">
        <v>392024.03099</v>
      </c>
      <c r="G51" s="16">
        <f t="shared" si="1"/>
        <v>1.0204688910007271</v>
      </c>
    </row>
    <row r="52" spans="1:7" ht="15" thickBot="1" x14ac:dyDescent="0.4">
      <c r="A52" s="10" t="s">
        <v>109</v>
      </c>
      <c r="B52" s="8" t="s">
        <v>42</v>
      </c>
      <c r="C52" s="12">
        <v>3140656.2</v>
      </c>
      <c r="D52" s="12">
        <v>365943.72888000001</v>
      </c>
      <c r="E52" s="17">
        <f t="shared" si="0"/>
        <v>0.11651823872985524</v>
      </c>
      <c r="F52" s="12">
        <v>361536.94415</v>
      </c>
      <c r="G52" s="17">
        <f t="shared" si="1"/>
        <v>1.0121890301981744</v>
      </c>
    </row>
    <row r="53" spans="1:7" ht="15" thickBot="1" x14ac:dyDescent="0.4">
      <c r="A53" s="10" t="s">
        <v>110</v>
      </c>
      <c r="B53" s="8" t="s">
        <v>43</v>
      </c>
      <c r="C53" s="12">
        <v>179317</v>
      </c>
      <c r="D53" s="12">
        <v>34104.599270000006</v>
      </c>
      <c r="E53" s="17">
        <f t="shared" si="0"/>
        <v>0.19019166766118106</v>
      </c>
      <c r="F53" s="12">
        <v>30487.08684</v>
      </c>
      <c r="G53" s="17">
        <f t="shared" si="1"/>
        <v>1.118657202276661</v>
      </c>
    </row>
    <row r="54" spans="1:7" ht="15" thickBot="1" x14ac:dyDescent="0.4">
      <c r="A54" s="9" t="s">
        <v>111</v>
      </c>
      <c r="B54" s="6" t="s">
        <v>44</v>
      </c>
      <c r="C54" s="13">
        <v>9148419.8000000007</v>
      </c>
      <c r="D54" s="13">
        <v>1448674.1928800002</v>
      </c>
      <c r="E54" s="16">
        <f t="shared" si="0"/>
        <v>0.15835239577440469</v>
      </c>
      <c r="F54" s="13">
        <v>1560144.4152899999</v>
      </c>
      <c r="G54" s="16">
        <f t="shared" si="1"/>
        <v>0.92855134350541546</v>
      </c>
    </row>
    <row r="55" spans="1:7" ht="15" thickBot="1" x14ac:dyDescent="0.4">
      <c r="A55" s="10" t="s">
        <v>112</v>
      </c>
      <c r="B55" s="8" t="s">
        <v>45</v>
      </c>
      <c r="C55" s="12">
        <v>3164687.4</v>
      </c>
      <c r="D55" s="12">
        <v>702897.77099999995</v>
      </c>
      <c r="E55" s="17">
        <f t="shared" si="0"/>
        <v>0.22210654075976033</v>
      </c>
      <c r="F55" s="12">
        <v>806339.51504999993</v>
      </c>
      <c r="G55" s="17">
        <f t="shared" si="1"/>
        <v>0.87171440550871959</v>
      </c>
    </row>
    <row r="56" spans="1:7" ht="15" thickBot="1" x14ac:dyDescent="0.4">
      <c r="A56" s="10" t="s">
        <v>113</v>
      </c>
      <c r="B56" s="8" t="s">
        <v>46</v>
      </c>
      <c r="C56" s="12">
        <v>3297479</v>
      </c>
      <c r="D56" s="12">
        <v>313846.20622000005</v>
      </c>
      <c r="E56" s="17">
        <f t="shared" si="0"/>
        <v>9.517762090979201E-2</v>
      </c>
      <c r="F56" s="12">
        <v>319241.40005</v>
      </c>
      <c r="G56" s="17">
        <f t="shared" si="1"/>
        <v>0.98309995561617336</v>
      </c>
    </row>
    <row r="57" spans="1:7" ht="23.5" thickBot="1" x14ac:dyDescent="0.4">
      <c r="A57" s="10" t="s">
        <v>122</v>
      </c>
      <c r="B57" s="8" t="s">
        <v>125</v>
      </c>
      <c r="C57" s="12">
        <v>46032.9</v>
      </c>
      <c r="D57" s="12">
        <v>11428.995000000001</v>
      </c>
      <c r="E57" s="17">
        <f t="shared" si="0"/>
        <v>0.24827883969943237</v>
      </c>
      <c r="F57" s="12">
        <v>8418.3240000000005</v>
      </c>
      <c r="G57" s="17">
        <f t="shared" si="1"/>
        <v>1.3576330633033369</v>
      </c>
    </row>
    <row r="58" spans="1:7" ht="15" thickBot="1" x14ac:dyDescent="0.4">
      <c r="A58" s="10" t="s">
        <v>114</v>
      </c>
      <c r="B58" s="8" t="s">
        <v>47</v>
      </c>
      <c r="C58" s="12">
        <v>323093.90000000002</v>
      </c>
      <c r="D58" s="12">
        <v>49744.077409999998</v>
      </c>
      <c r="E58" s="17">
        <f t="shared" si="0"/>
        <v>0.15396167309255915</v>
      </c>
      <c r="F58" s="12">
        <v>78674.153689999992</v>
      </c>
      <c r="G58" s="17">
        <f t="shared" si="1"/>
        <v>0.63227979046341876</v>
      </c>
    </row>
    <row r="59" spans="1:7" ht="15" thickBot="1" x14ac:dyDescent="0.4">
      <c r="A59" s="10" t="s">
        <v>115</v>
      </c>
      <c r="B59" s="8" t="s">
        <v>48</v>
      </c>
      <c r="C59" s="12">
        <v>449987.9</v>
      </c>
      <c r="D59" s="12">
        <v>69040.742849999995</v>
      </c>
      <c r="E59" s="17">
        <f t="shared" si="0"/>
        <v>0.15342799850840433</v>
      </c>
      <c r="F59" s="12">
        <v>43056.023529999999</v>
      </c>
      <c r="G59" s="17">
        <f t="shared" si="1"/>
        <v>1.603509502030412</v>
      </c>
    </row>
    <row r="60" spans="1:7" ht="23.5" thickBot="1" x14ac:dyDescent="0.4">
      <c r="A60" s="10" t="s">
        <v>116</v>
      </c>
      <c r="B60" s="8" t="s">
        <v>49</v>
      </c>
      <c r="C60" s="12">
        <v>139588</v>
      </c>
      <c r="D60" s="12">
        <v>30374.924999999999</v>
      </c>
      <c r="E60" s="17">
        <f t="shared" si="0"/>
        <v>0.21760412786199387</v>
      </c>
      <c r="F60" s="12">
        <v>22329.99</v>
      </c>
      <c r="G60" s="17">
        <f t="shared" si="1"/>
        <v>1.3602749038400821</v>
      </c>
    </row>
    <row r="61" spans="1:7" ht="15" thickBot="1" x14ac:dyDescent="0.4">
      <c r="A61" s="10" t="s">
        <v>117</v>
      </c>
      <c r="B61" s="8" t="s">
        <v>50</v>
      </c>
      <c r="C61" s="12">
        <v>1727550.7</v>
      </c>
      <c r="D61" s="12">
        <v>271341.4754</v>
      </c>
      <c r="E61" s="17">
        <f t="shared" si="0"/>
        <v>0.15706715606089014</v>
      </c>
      <c r="F61" s="12">
        <v>282085.00897000002</v>
      </c>
      <c r="G61" s="17">
        <f t="shared" si="1"/>
        <v>0.96191384430803761</v>
      </c>
    </row>
    <row r="62" spans="1:7" ht="15" thickBot="1" x14ac:dyDescent="0.4">
      <c r="A62" s="5">
        <v>1000</v>
      </c>
      <c r="B62" s="6" t="s">
        <v>51</v>
      </c>
      <c r="C62" s="13">
        <v>25101220.100000001</v>
      </c>
      <c r="D62" s="13">
        <v>7135173.6846599998</v>
      </c>
      <c r="E62" s="16">
        <f t="shared" si="0"/>
        <v>0.28425605035270773</v>
      </c>
      <c r="F62" s="13">
        <v>4758793.5005100006</v>
      </c>
      <c r="G62" s="16">
        <f t="shared" si="1"/>
        <v>1.4993661069544879</v>
      </c>
    </row>
    <row r="63" spans="1:7" ht="15" thickBot="1" x14ac:dyDescent="0.4">
      <c r="A63" s="7">
        <v>1001</v>
      </c>
      <c r="B63" s="8" t="s">
        <v>52</v>
      </c>
      <c r="C63" s="12">
        <v>154406</v>
      </c>
      <c r="D63" s="12">
        <v>26564.591079999998</v>
      </c>
      <c r="E63" s="17">
        <f t="shared" si="0"/>
        <v>0.17204377472378016</v>
      </c>
      <c r="F63" s="12">
        <v>29303.52462</v>
      </c>
      <c r="G63" s="17">
        <f t="shared" si="1"/>
        <v>0.90653228321446877</v>
      </c>
    </row>
    <row r="64" spans="1:7" ht="15" thickBot="1" x14ac:dyDescent="0.4">
      <c r="A64" s="7">
        <v>1002</v>
      </c>
      <c r="B64" s="8" t="s">
        <v>53</v>
      </c>
      <c r="C64" s="12">
        <v>2083596.3</v>
      </c>
      <c r="D64" s="12">
        <v>440571.71244999999</v>
      </c>
      <c r="E64" s="17">
        <f t="shared" si="0"/>
        <v>0.21144773219745111</v>
      </c>
      <c r="F64" s="12">
        <v>446314.26562999998</v>
      </c>
      <c r="G64" s="17">
        <f t="shared" si="1"/>
        <v>0.98713338644487636</v>
      </c>
    </row>
    <row r="65" spans="1:7" ht="15" thickBot="1" x14ac:dyDescent="0.4">
      <c r="A65" s="7">
        <v>1003</v>
      </c>
      <c r="B65" s="8" t="s">
        <v>54</v>
      </c>
      <c r="C65" s="12">
        <v>18506648.300000001</v>
      </c>
      <c r="D65" s="12">
        <v>5627839.6221000003</v>
      </c>
      <c r="E65" s="17">
        <f t="shared" si="0"/>
        <v>0.30409826408707408</v>
      </c>
      <c r="F65" s="12">
        <v>3476052.9763799999</v>
      </c>
      <c r="G65" s="17">
        <f t="shared" si="1"/>
        <v>1.6190316028960223</v>
      </c>
    </row>
    <row r="66" spans="1:7" ht="15" thickBot="1" x14ac:dyDescent="0.4">
      <c r="A66" s="7">
        <v>1004</v>
      </c>
      <c r="B66" s="8" t="s">
        <v>55</v>
      </c>
      <c r="C66" s="12">
        <v>4148414.5</v>
      </c>
      <c r="D66" s="12">
        <v>1010267.52511</v>
      </c>
      <c r="E66" s="17">
        <f t="shared" si="0"/>
        <v>0.24353099843566742</v>
      </c>
      <c r="F66" s="12">
        <v>778211.54964999994</v>
      </c>
      <c r="G66" s="17">
        <f t="shared" si="1"/>
        <v>1.2981913794062387</v>
      </c>
    </row>
    <row r="67" spans="1:7" ht="15" thickBot="1" x14ac:dyDescent="0.4">
      <c r="A67" s="7">
        <v>1006</v>
      </c>
      <c r="B67" s="8" t="s">
        <v>56</v>
      </c>
      <c r="C67" s="12">
        <v>208155</v>
      </c>
      <c r="D67" s="12">
        <v>29930.233920000002</v>
      </c>
      <c r="E67" s="17">
        <f t="shared" si="0"/>
        <v>0.14378820551992508</v>
      </c>
      <c r="F67" s="12">
        <v>28911.184229999999</v>
      </c>
      <c r="G67" s="17">
        <f t="shared" si="1"/>
        <v>1.0352475942145107</v>
      </c>
    </row>
    <row r="68" spans="1:7" ht="15" thickBot="1" x14ac:dyDescent="0.4">
      <c r="A68" s="5">
        <v>1100</v>
      </c>
      <c r="B68" s="6" t="s">
        <v>57</v>
      </c>
      <c r="C68" s="13">
        <v>2933414.6</v>
      </c>
      <c r="D68" s="13">
        <v>867808.57183000003</v>
      </c>
      <c r="E68" s="16">
        <f t="shared" si="0"/>
        <v>0.29583563531387619</v>
      </c>
      <c r="F68" s="13">
        <v>291904.29123000003</v>
      </c>
      <c r="G68" s="16">
        <f t="shared" si="1"/>
        <v>2.9729215976007284</v>
      </c>
    </row>
    <row r="69" spans="1:7" ht="15" thickBot="1" x14ac:dyDescent="0.4">
      <c r="A69" s="7">
        <v>1102</v>
      </c>
      <c r="B69" s="8" t="s">
        <v>58</v>
      </c>
      <c r="C69" s="12">
        <v>1504273</v>
      </c>
      <c r="D69" s="12">
        <v>447110.72858999996</v>
      </c>
      <c r="E69" s="17">
        <f t="shared" si="0"/>
        <v>0.29722711807630658</v>
      </c>
      <c r="F69" s="12">
        <v>25615.668510000003</v>
      </c>
      <c r="G69" s="17">
        <f t="shared" si="1"/>
        <v>17.454579739562686</v>
      </c>
    </row>
    <row r="70" spans="1:7" ht="15" thickBot="1" x14ac:dyDescent="0.4">
      <c r="A70" s="7">
        <v>1103</v>
      </c>
      <c r="B70" s="8" t="s">
        <v>59</v>
      </c>
      <c r="C70" s="12">
        <v>1369574.3999999999</v>
      </c>
      <c r="D70" s="12">
        <v>402428.82883999997</v>
      </c>
      <c r="E70" s="17">
        <f t="shared" ref="E70:E81" si="2">IFERROR(D70/C70,"-")</f>
        <v>0.29383495255168318</v>
      </c>
      <c r="F70" s="12">
        <v>249853.02256000001</v>
      </c>
      <c r="G70" s="17">
        <f t="shared" ref="G70:G81" si="3">IFERROR(D70/F70,"-")</f>
        <v>1.6106622394106127</v>
      </c>
    </row>
    <row r="71" spans="1:7" ht="23.5" thickBot="1" x14ac:dyDescent="0.4">
      <c r="A71" s="7">
        <v>1105</v>
      </c>
      <c r="B71" s="8" t="s">
        <v>60</v>
      </c>
      <c r="C71" s="12">
        <v>59567.199999999997</v>
      </c>
      <c r="D71" s="12">
        <v>18269.0144</v>
      </c>
      <c r="E71" s="17">
        <f t="shared" si="2"/>
        <v>0.30669587289649336</v>
      </c>
      <c r="F71" s="12">
        <v>16435.600160000002</v>
      </c>
      <c r="G71" s="17">
        <f t="shared" si="3"/>
        <v>1.1115514019659625</v>
      </c>
    </row>
    <row r="72" spans="1:7" ht="15" thickBot="1" x14ac:dyDescent="0.4">
      <c r="A72" s="5">
        <v>1200</v>
      </c>
      <c r="B72" s="6" t="s">
        <v>61</v>
      </c>
      <c r="C72" s="13">
        <v>314192.2</v>
      </c>
      <c r="D72" s="13">
        <v>56057.588060000002</v>
      </c>
      <c r="E72" s="16">
        <f t="shared" si="2"/>
        <v>0.17841814042487369</v>
      </c>
      <c r="F72" s="13">
        <v>33468.729890000002</v>
      </c>
      <c r="G72" s="16">
        <f t="shared" si="3"/>
        <v>1.6749242724250866</v>
      </c>
    </row>
    <row r="73" spans="1:7" ht="15" thickBot="1" x14ac:dyDescent="0.4">
      <c r="A73" s="7">
        <v>1201</v>
      </c>
      <c r="B73" s="8" t="s">
        <v>62</v>
      </c>
      <c r="C73" s="12">
        <v>108462.7</v>
      </c>
      <c r="D73" s="12">
        <v>19264.928</v>
      </c>
      <c r="E73" s="17">
        <f t="shared" si="2"/>
        <v>0.17761800139587158</v>
      </c>
      <c r="F73" s="12">
        <v>15913.022999999999</v>
      </c>
      <c r="G73" s="17">
        <f t="shared" si="3"/>
        <v>1.2106391098661771</v>
      </c>
    </row>
    <row r="74" spans="1:7" ht="15" thickBot="1" x14ac:dyDescent="0.4">
      <c r="A74" s="7">
        <v>1202</v>
      </c>
      <c r="B74" s="8" t="s">
        <v>63</v>
      </c>
      <c r="C74" s="12">
        <v>114748</v>
      </c>
      <c r="D74" s="12">
        <v>18141.535059999998</v>
      </c>
      <c r="E74" s="17">
        <f t="shared" si="2"/>
        <v>0.15809892163697842</v>
      </c>
      <c r="F74" s="12">
        <v>16231.80689</v>
      </c>
      <c r="G74" s="17">
        <f t="shared" si="3"/>
        <v>1.1176534555235826</v>
      </c>
    </row>
    <row r="75" spans="1:7" ht="23.5" thickBot="1" x14ac:dyDescent="0.4">
      <c r="A75" s="7">
        <v>1204</v>
      </c>
      <c r="B75" s="8" t="s">
        <v>64</v>
      </c>
      <c r="C75" s="12">
        <v>90981.5</v>
      </c>
      <c r="D75" s="12">
        <v>18651.125</v>
      </c>
      <c r="E75" s="17">
        <f t="shared" si="2"/>
        <v>0.20499909322224849</v>
      </c>
      <c r="F75" s="12">
        <v>1323.9</v>
      </c>
      <c r="G75" s="17">
        <f t="shared" si="3"/>
        <v>14.088016466500489</v>
      </c>
    </row>
    <row r="76" spans="1:7" ht="23.5" thickBot="1" x14ac:dyDescent="0.4">
      <c r="A76" s="5">
        <v>1300</v>
      </c>
      <c r="B76" s="6" t="s">
        <v>65</v>
      </c>
      <c r="C76" s="13">
        <v>172761.4</v>
      </c>
      <c r="D76" s="13">
        <v>0</v>
      </c>
      <c r="E76" s="16">
        <f t="shared" si="2"/>
        <v>0</v>
      </c>
      <c r="F76" s="13">
        <v>917.23784000000001</v>
      </c>
      <c r="G76" s="16">
        <f t="shared" si="3"/>
        <v>0</v>
      </c>
    </row>
    <row r="77" spans="1:7" ht="23.5" thickBot="1" x14ac:dyDescent="0.4">
      <c r="A77" s="7">
        <v>1301</v>
      </c>
      <c r="B77" s="8" t="s">
        <v>66</v>
      </c>
      <c r="C77" s="12">
        <v>172761.4</v>
      </c>
      <c r="D77" s="12">
        <v>0</v>
      </c>
      <c r="E77" s="17">
        <f t="shared" si="2"/>
        <v>0</v>
      </c>
      <c r="F77" s="12">
        <v>917.23784000000001</v>
      </c>
      <c r="G77" s="17">
        <f t="shared" si="3"/>
        <v>0</v>
      </c>
    </row>
    <row r="78" spans="1:7" ht="35" thickBot="1" x14ac:dyDescent="0.4">
      <c r="A78" s="5">
        <v>1400</v>
      </c>
      <c r="B78" s="6" t="s">
        <v>67</v>
      </c>
      <c r="C78" s="13">
        <v>4446053.8</v>
      </c>
      <c r="D78" s="13">
        <v>1081529.5403699998</v>
      </c>
      <c r="E78" s="16">
        <f t="shared" si="2"/>
        <v>0.24325606234679389</v>
      </c>
      <c r="F78" s="13">
        <v>1128595.02263</v>
      </c>
      <c r="G78" s="16">
        <f t="shared" si="3"/>
        <v>0.95829727996644709</v>
      </c>
    </row>
    <row r="79" spans="1:7" ht="35" thickBot="1" x14ac:dyDescent="0.4">
      <c r="A79" s="7">
        <v>1401</v>
      </c>
      <c r="B79" s="8" t="s">
        <v>68</v>
      </c>
      <c r="C79" s="12">
        <v>2419905.2000000002</v>
      </c>
      <c r="D79" s="12">
        <v>604976.4</v>
      </c>
      <c r="E79" s="17">
        <f t="shared" si="2"/>
        <v>0.25000004132393283</v>
      </c>
      <c r="F79" s="12">
        <v>532063.9</v>
      </c>
      <c r="G79" s="17">
        <f t="shared" si="3"/>
        <v>1.1370371115198756</v>
      </c>
    </row>
    <row r="80" spans="1:7" ht="15" thickBot="1" x14ac:dyDescent="0.4">
      <c r="A80" s="7">
        <v>1402</v>
      </c>
      <c r="B80" s="8" t="s">
        <v>69</v>
      </c>
      <c r="C80" s="12">
        <v>120000</v>
      </c>
      <c r="D80" s="12">
        <v>30000</v>
      </c>
      <c r="E80" s="17">
        <f t="shared" si="2"/>
        <v>0.25</v>
      </c>
      <c r="F80" s="12">
        <v>28487.7</v>
      </c>
      <c r="G80" s="17">
        <f t="shared" si="3"/>
        <v>1.0530860687243968</v>
      </c>
    </row>
    <row r="81" spans="1:7" ht="15" thickBot="1" x14ac:dyDescent="0.4">
      <c r="A81" s="7">
        <v>1403</v>
      </c>
      <c r="B81" s="8" t="s">
        <v>70</v>
      </c>
      <c r="C81" s="12">
        <v>1906148.6</v>
      </c>
      <c r="D81" s="12">
        <v>446553.14036999998</v>
      </c>
      <c r="E81" s="17">
        <f t="shared" si="2"/>
        <v>0.23426984673178153</v>
      </c>
      <c r="F81" s="12">
        <v>568043.42263000004</v>
      </c>
      <c r="G81" s="17">
        <f t="shared" si="3"/>
        <v>0.78612500837082344</v>
      </c>
    </row>
  </sheetData>
  <autoFilter ref="B4:G81"/>
  <mergeCells count="1">
    <mergeCell ref="A2:G2"/>
  </mergeCells>
  <pageMargins left="0.7" right="0.7" top="0.56000000000000005" bottom="0.75" header="0.3" footer="0.3"/>
  <pageSetup paperSize="9" scale="67" fitToHeight="0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В3</vt:lpstr>
      <vt:lpstr>В3!Заголовки_для_печати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2025-05-20T08:44:32Z</cp:lastPrinted>
  <dcterms:created xsi:type="dcterms:W3CDTF">2018-04-09T08:39:25Z</dcterms:created>
  <dcterms:modified xsi:type="dcterms:W3CDTF">2025-05-28T07:55:40Z</dcterms:modified>
</cp:coreProperties>
</file>