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760" yWindow="30" windowWidth="13080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Лист1!$A$1:$E$79</definedName>
  </definedNames>
  <calcPr calcId="145621"/>
</workbook>
</file>

<file path=xl/calcChain.xml><?xml version="1.0" encoding="utf-8"?>
<calcChain xmlns="http://schemas.openxmlformats.org/spreadsheetml/2006/main">
  <c r="D60" i="1" l="1"/>
  <c r="D40" i="1" l="1"/>
  <c r="D55" i="1" l="1"/>
  <c r="D24" i="1" l="1"/>
  <c r="D23" i="1"/>
  <c r="D22" i="1"/>
  <c r="D21" i="1"/>
  <c r="D20" i="1"/>
  <c r="D19" i="1"/>
  <c r="D18" i="1"/>
  <c r="D17" i="1"/>
  <c r="D15" i="1"/>
  <c r="D14" i="1"/>
  <c r="D13" i="1"/>
  <c r="D12" i="1"/>
  <c r="D11" i="1"/>
  <c r="D9" i="1"/>
  <c r="D7" i="1"/>
  <c r="D62" i="1"/>
  <c r="D56" i="1"/>
  <c r="D54" i="1"/>
  <c r="D52" i="1"/>
  <c r="D51" i="1"/>
  <c r="D50" i="1"/>
  <c r="D49" i="1"/>
  <c r="D48" i="1"/>
  <c r="D47" i="1"/>
  <c r="D46" i="1"/>
  <c r="D45" i="1"/>
  <c r="D44" i="1"/>
  <c r="D43" i="1"/>
  <c r="D42" i="1"/>
  <c r="D41" i="1"/>
  <c r="D39" i="1"/>
  <c r="D37" i="1"/>
  <c r="D36" i="1"/>
  <c r="D35" i="1"/>
  <c r="D34" i="1"/>
  <c r="D32" i="1"/>
  <c r="D30" i="1"/>
  <c r="D29" i="1"/>
  <c r="D27" i="1"/>
</calcChain>
</file>

<file path=xl/sharedStrings.xml><?xml version="1.0" encoding="utf-8"?>
<sst xmlns="http://schemas.openxmlformats.org/spreadsheetml/2006/main" count="139" uniqueCount="73">
  <si>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</si>
  <si>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</si>
  <si>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</si>
  <si>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</si>
  <si>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</si>
  <si>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</si>
  <si>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</si>
  <si>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</si>
  <si>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</si>
  <si>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</si>
  <si>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</si>
  <si>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</si>
  <si>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</si>
  <si>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</si>
  <si>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</si>
  <si>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</si>
  <si>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</si>
  <si>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</si>
  <si>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</si>
  <si>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</si>
  <si>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</si>
  <si>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</si>
  <si>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</si>
  <si>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</si>
  <si>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</si>
  <si>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</si>
  <si>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</si>
  <si>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</si>
  <si>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</si>
  <si>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</si>
  <si>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</si>
  <si>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</si>
  <si>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</si>
  <si>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</si>
  <si>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</si>
  <si>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</si>
  <si>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</si>
  <si>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</si>
  <si>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</si>
  <si>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</si>
  <si>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</si>
  <si>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</si>
  <si>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</si>
  <si>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</si>
  <si>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</si>
  <si>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</si>
  <si>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</si>
  <si>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</si>
  <si>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</si>
  <si>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</si>
  <si>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</si>
  <si>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</si>
  <si>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</si>
  <si>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</si>
  <si>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</si>
  <si>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</si>
  <si>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</si>
  <si>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</si>
  <si>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</si>
  <si>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</si>
  <si>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</si>
  <si>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</si>
  <si>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</si>
  <si>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</si>
  <si>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</si>
  <si>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</si>
  <si>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</si>
  <si>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</si>
  <si>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</si>
  <si>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</si>
  <si>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квартал 2025 г.</t>
  </si>
  <si>
    <t>Исполнено
 за I квартал 2025 г.
(тыс. рублей)</t>
  </si>
  <si>
    <t xml:space="preserve">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
   В 2025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 предотвращением влияния ухудшения геополитической и экономической ситуации на развитие отраслей экономики, и дополнительных мероприятий в сфере национальной обороны и национальной безопасности, а также мероприятий, связанных с ликвидацией ЧС федерального и межрегионального характера и их последствий  (п. 7 статьи 15 Федерального закона от 29.10.2024 №367-ФЗ).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</si>
</sst>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7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0" fontId="4" fillId="3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60" zoomScaleNormal="60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J69" sqref="J69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22" t="s">
        <v>0</v>
      </c>
      <c r="B2" s="22"/>
      <c r="C2" s="22"/>
      <c r="D2" s="22"/>
      <c r="E2" s="22"/>
    </row>
    <row r="3" spans="1:8" ht="39.75" customHeight="1">
      <c r="A3" s="21" t="s">
        <v>70</v>
      </c>
      <c r="B3" s="21"/>
      <c r="C3" s="21"/>
      <c r="D3" s="21"/>
      <c r="E3" s="21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71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5">
        <v>104318412.5</v>
      </c>
      <c r="C7" s="15">
        <v>23658584.400000002</v>
      </c>
      <c r="D7" s="16">
        <f>IFERROR(C7/B7,0)</f>
        <v>0.22679202868429388</v>
      </c>
      <c r="E7" s="8"/>
    </row>
    <row r="8" spans="1:8" ht="20.25">
      <c r="A8" s="11" t="s">
        <v>3</v>
      </c>
      <c r="B8" s="17"/>
      <c r="C8" s="18"/>
      <c r="D8" s="16"/>
      <c r="E8" s="8"/>
    </row>
    <row r="9" spans="1:8" ht="20.25">
      <c r="A9" s="12" t="s">
        <v>4</v>
      </c>
      <c r="B9" s="15">
        <v>67884342</v>
      </c>
      <c r="C9" s="15">
        <v>14719107.400000002</v>
      </c>
      <c r="D9" s="16">
        <f>IFERROR(C9/B9,0)</f>
        <v>0.21682625133200822</v>
      </c>
      <c r="E9" s="8" t="s">
        <v>5</v>
      </c>
    </row>
    <row r="10" spans="1:8" ht="20.25">
      <c r="A10" s="11" t="s">
        <v>3</v>
      </c>
      <c r="B10" s="17"/>
      <c r="C10" s="18"/>
      <c r="D10" s="19"/>
      <c r="E10" s="8"/>
    </row>
    <row r="11" spans="1:8" ht="20.25">
      <c r="A11" s="11" t="s">
        <v>6</v>
      </c>
      <c r="B11" s="17">
        <v>19232855</v>
      </c>
      <c r="C11" s="18">
        <v>5164441.8</v>
      </c>
      <c r="D11" s="19">
        <f t="shared" ref="D11:D24" si="0">IFERROR(C11/B11,0)</f>
        <v>0.26852184972017934</v>
      </c>
      <c r="E11" s="8" t="s">
        <v>5</v>
      </c>
    </row>
    <row r="12" spans="1:8" ht="20.25">
      <c r="A12" s="11" t="s">
        <v>7</v>
      </c>
      <c r="B12" s="17">
        <v>22537634</v>
      </c>
      <c r="C12" s="18">
        <v>3553520.8</v>
      </c>
      <c r="D12" s="19">
        <f t="shared" si="0"/>
        <v>0.15767053453791999</v>
      </c>
      <c r="E12" s="8" t="s">
        <v>5</v>
      </c>
    </row>
    <row r="13" spans="1:8" ht="40.5">
      <c r="A13" s="11" t="s">
        <v>8</v>
      </c>
      <c r="B13" s="17">
        <v>7772082.0999999996</v>
      </c>
      <c r="C13" s="18">
        <v>1658577.7</v>
      </c>
      <c r="D13" s="19">
        <f t="shared" si="0"/>
        <v>0.21340197885969323</v>
      </c>
      <c r="E13" s="8" t="s">
        <v>5</v>
      </c>
    </row>
    <row r="14" spans="1:8" ht="20.25">
      <c r="A14" s="11" t="s">
        <v>9</v>
      </c>
      <c r="B14" s="17">
        <v>6872099</v>
      </c>
      <c r="C14" s="18">
        <v>940153.5</v>
      </c>
      <c r="D14" s="19">
        <f t="shared" si="0"/>
        <v>0.13680732771748486</v>
      </c>
      <c r="E14" s="8" t="s">
        <v>5</v>
      </c>
    </row>
    <row r="15" spans="1:8" ht="20.25">
      <c r="A15" s="11" t="s">
        <v>10</v>
      </c>
      <c r="B15" s="17">
        <v>4684616.9000000004</v>
      </c>
      <c r="C15" s="18">
        <v>1018871.8</v>
      </c>
      <c r="D15" s="19">
        <f t="shared" si="0"/>
        <v>0.21749308892259683</v>
      </c>
      <c r="E15" s="8" t="s">
        <v>5</v>
      </c>
    </row>
    <row r="16" spans="1:8" ht="20.25">
      <c r="A16" s="11" t="s">
        <v>68</v>
      </c>
      <c r="B16" s="17">
        <v>0</v>
      </c>
      <c r="C16" s="18">
        <v>17</v>
      </c>
      <c r="D16" s="20" t="s">
        <v>5</v>
      </c>
      <c r="E16" s="8" t="s">
        <v>5</v>
      </c>
    </row>
    <row r="17" spans="1:5" ht="20.25">
      <c r="A17" s="11" t="s">
        <v>11</v>
      </c>
      <c r="B17" s="17">
        <v>168233.19999999998</v>
      </c>
      <c r="C17" s="18">
        <v>41777</v>
      </c>
      <c r="D17" s="19">
        <f t="shared" si="0"/>
        <v>0.24832791624958692</v>
      </c>
      <c r="E17" s="8" t="s">
        <v>5</v>
      </c>
    </row>
    <row r="18" spans="1:5" ht="40.5">
      <c r="A18" s="11" t="s">
        <v>12</v>
      </c>
      <c r="B18" s="17">
        <v>2</v>
      </c>
      <c r="C18" s="17"/>
      <c r="D18" s="19">
        <f t="shared" si="0"/>
        <v>0</v>
      </c>
      <c r="E18" s="8" t="s">
        <v>5</v>
      </c>
    </row>
    <row r="19" spans="1:5" ht="40.5">
      <c r="A19" s="11" t="s">
        <v>13</v>
      </c>
      <c r="B19" s="17">
        <v>4926972.3</v>
      </c>
      <c r="C19" s="17">
        <v>1831519.9</v>
      </c>
      <c r="D19" s="19">
        <f t="shared" si="0"/>
        <v>0.37173334625810661</v>
      </c>
      <c r="E19" s="8" t="s">
        <v>5</v>
      </c>
    </row>
    <row r="20" spans="1:5" ht="20.25">
      <c r="A20" s="11" t="s">
        <v>14</v>
      </c>
      <c r="B20" s="17">
        <v>99764.7</v>
      </c>
      <c r="C20" s="17">
        <v>21385.3</v>
      </c>
      <c r="D20" s="19">
        <f t="shared" si="0"/>
        <v>0.2143573829220155</v>
      </c>
      <c r="E20" s="8" t="s">
        <v>5</v>
      </c>
    </row>
    <row r="21" spans="1:5" ht="20.25">
      <c r="A21" s="11" t="s">
        <v>15</v>
      </c>
      <c r="B21" s="17">
        <v>259356.3</v>
      </c>
      <c r="C21" s="17">
        <v>77904.899999999994</v>
      </c>
      <c r="D21" s="19">
        <f t="shared" si="0"/>
        <v>0.30037789712453483</v>
      </c>
      <c r="E21" s="8" t="s">
        <v>5</v>
      </c>
    </row>
    <row r="22" spans="1:5" ht="20.25">
      <c r="A22" s="11" t="s">
        <v>16</v>
      </c>
      <c r="B22" s="17">
        <v>249191.6</v>
      </c>
      <c r="C22" s="17">
        <v>73739.3</v>
      </c>
      <c r="D22" s="19">
        <f t="shared" si="0"/>
        <v>0.29591406772940981</v>
      </c>
      <c r="E22" s="8" t="s">
        <v>5</v>
      </c>
    </row>
    <row r="23" spans="1:5" ht="20.25">
      <c r="A23" s="11" t="s">
        <v>17</v>
      </c>
      <c r="B23" s="17">
        <v>10</v>
      </c>
      <c r="C23" s="17">
        <v>0</v>
      </c>
      <c r="D23" s="19">
        <f t="shared" si="0"/>
        <v>0</v>
      </c>
      <c r="E23" s="8" t="s">
        <v>5</v>
      </c>
    </row>
    <row r="24" spans="1:5" ht="20.25">
      <c r="A24" s="11" t="s">
        <v>18</v>
      </c>
      <c r="B24" s="17">
        <v>1081524.8999999999</v>
      </c>
      <c r="C24" s="17">
        <v>337077.6</v>
      </c>
      <c r="D24" s="19">
        <f t="shared" si="0"/>
        <v>0.31166882981612354</v>
      </c>
      <c r="E24" s="8" t="s">
        <v>5</v>
      </c>
    </row>
    <row r="25" spans="1:5" ht="20.25">
      <c r="A25" s="11" t="s">
        <v>19</v>
      </c>
      <c r="B25" s="17">
        <v>0</v>
      </c>
      <c r="C25" s="17">
        <v>120.8</v>
      </c>
      <c r="D25" s="20" t="s">
        <v>5</v>
      </c>
      <c r="E25" s="8" t="s">
        <v>5</v>
      </c>
    </row>
    <row r="26" spans="1:5" ht="20.25">
      <c r="A26" s="11"/>
      <c r="B26" s="17"/>
      <c r="C26" s="17"/>
      <c r="D26" s="19"/>
      <c r="E26" s="8"/>
    </row>
    <row r="27" spans="1:5" ht="20.25">
      <c r="A27" s="12" t="s">
        <v>20</v>
      </c>
      <c r="B27" s="15">
        <v>36434070.5</v>
      </c>
      <c r="C27" s="15">
        <v>8939477</v>
      </c>
      <c r="D27" s="16">
        <f>IFERROR(C27/B27,0)</f>
        <v>0.24536036949261544</v>
      </c>
      <c r="E27" s="8" t="s">
        <v>5</v>
      </c>
    </row>
    <row r="28" spans="1:5" ht="20.25">
      <c r="A28" s="11" t="s">
        <v>3</v>
      </c>
      <c r="B28" s="17"/>
      <c r="C28" s="17"/>
      <c r="D28" s="16"/>
      <c r="E28" s="8"/>
    </row>
    <row r="29" spans="1:5" ht="20.25">
      <c r="A29" s="11" t="s">
        <v>21</v>
      </c>
      <c r="B29" s="17">
        <v>18598460.699999999</v>
      </c>
      <c r="C29" s="17">
        <v>4649615.0999999996</v>
      </c>
      <c r="D29" s="19">
        <f>IFERROR(C29/B29,0)</f>
        <v>0.24999999596740818</v>
      </c>
      <c r="E29" s="8" t="s">
        <v>5</v>
      </c>
    </row>
    <row r="30" spans="1:5" ht="20.25">
      <c r="A30" s="11" t="s">
        <v>22</v>
      </c>
      <c r="B30" s="17">
        <v>0</v>
      </c>
      <c r="C30" s="17">
        <v>0</v>
      </c>
      <c r="D30" s="19">
        <f>IFERROR(C30/B30,0)</f>
        <v>0</v>
      </c>
      <c r="E30" s="8" t="s">
        <v>5</v>
      </c>
    </row>
    <row r="31" spans="1:5" ht="20.25">
      <c r="A31" s="11"/>
      <c r="B31" s="17"/>
      <c r="C31" s="17"/>
      <c r="D31" s="17"/>
      <c r="E31" s="8"/>
    </row>
    <row r="32" spans="1:5" ht="20.25">
      <c r="A32" s="10" t="s">
        <v>23</v>
      </c>
      <c r="B32" s="15">
        <v>114744679.40000001</v>
      </c>
      <c r="C32" s="15">
        <v>20467483.699999999</v>
      </c>
      <c r="D32" s="16">
        <f>IFERROR(C32/B32,0)</f>
        <v>0.1783741416771957</v>
      </c>
      <c r="E32" s="8"/>
    </row>
    <row r="33" spans="1:5" ht="20.25">
      <c r="A33" s="11" t="s">
        <v>3</v>
      </c>
      <c r="B33" s="17"/>
      <c r="C33" s="17"/>
      <c r="D33" s="19"/>
      <c r="E33" s="8"/>
    </row>
    <row r="34" spans="1:5" ht="20.25">
      <c r="A34" s="13" t="s">
        <v>24</v>
      </c>
      <c r="B34" s="17">
        <v>8767480.9000000004</v>
      </c>
      <c r="C34" s="17">
        <v>492707.9</v>
      </c>
      <c r="D34" s="19">
        <f t="shared" ref="D34:D37" si="1">IFERROR(C34/B34,0)</f>
        <v>5.619720255107713E-2</v>
      </c>
      <c r="E34" s="8" t="s">
        <v>5</v>
      </c>
    </row>
    <row r="35" spans="1:5" ht="20.25">
      <c r="A35" s="13" t="s">
        <v>25</v>
      </c>
      <c r="B35" s="17">
        <v>40618.300000000003</v>
      </c>
      <c r="C35" s="17">
        <v>7571.5162</v>
      </c>
      <c r="D35" s="19">
        <f t="shared" si="1"/>
        <v>0.18640652612246203</v>
      </c>
      <c r="E35" s="8" t="s">
        <v>5</v>
      </c>
    </row>
    <row r="36" spans="1:5" ht="20.25">
      <c r="A36" s="13" t="s">
        <v>26</v>
      </c>
      <c r="B36" s="17">
        <v>1257451.8425100001</v>
      </c>
      <c r="C36" s="17">
        <v>100749.15234</v>
      </c>
      <c r="D36" s="19">
        <f t="shared" si="1"/>
        <v>8.0121678567741078E-2</v>
      </c>
      <c r="E36" s="8" t="s">
        <v>5</v>
      </c>
    </row>
    <row r="37" spans="1:5" ht="20.25">
      <c r="A37" s="13" t="s">
        <v>27</v>
      </c>
      <c r="B37" s="17">
        <v>19760329.773619998</v>
      </c>
      <c r="C37" s="17">
        <v>2269566.0161899999</v>
      </c>
      <c r="D37" s="19">
        <f t="shared" si="1"/>
        <v>0.11485466296315895</v>
      </c>
      <c r="E37" s="8" t="s">
        <v>5</v>
      </c>
    </row>
    <row r="38" spans="1:5" ht="20.25">
      <c r="A38" s="11" t="s">
        <v>28</v>
      </c>
      <c r="B38" s="17"/>
      <c r="C38" s="17"/>
      <c r="D38" s="19"/>
      <c r="E38" s="8"/>
    </row>
    <row r="39" spans="1:5" ht="20.25">
      <c r="A39" s="11" t="s">
        <v>29</v>
      </c>
      <c r="B39" s="17">
        <v>4394032.45206</v>
      </c>
      <c r="C39" s="17">
        <v>563286.91789000004</v>
      </c>
      <c r="D39" s="19">
        <f t="shared" ref="D39:D52" si="2">IFERROR(C39/B39,0)</f>
        <v>0.12819361805712681</v>
      </c>
      <c r="E39" s="8" t="s">
        <v>5</v>
      </c>
    </row>
    <row r="40" spans="1:5" ht="20.25">
      <c r="A40" s="11" t="s">
        <v>69</v>
      </c>
      <c r="B40" s="17">
        <v>197938.51819999999</v>
      </c>
      <c r="C40" s="17">
        <v>31705.338199999998</v>
      </c>
      <c r="D40" s="19">
        <f t="shared" si="2"/>
        <v>0.16017770815059076</v>
      </c>
      <c r="E40" s="8"/>
    </row>
    <row r="41" spans="1:5" ht="20.25">
      <c r="A41" s="11" t="s">
        <v>30</v>
      </c>
      <c r="B41" s="17">
        <v>1225854.4439600001</v>
      </c>
      <c r="C41" s="17">
        <v>171873.94151</v>
      </c>
      <c r="D41" s="19">
        <f t="shared" si="2"/>
        <v>0.14020746293073624</v>
      </c>
      <c r="E41" s="8" t="s">
        <v>5</v>
      </c>
    </row>
    <row r="42" spans="1:5" ht="20.25">
      <c r="A42" s="11" t="s">
        <v>31</v>
      </c>
      <c r="B42" s="17">
        <v>8766085.60568</v>
      </c>
      <c r="C42" s="17">
        <v>1109471.56103</v>
      </c>
      <c r="D42" s="19">
        <f t="shared" si="2"/>
        <v>0.12656408013071604</v>
      </c>
      <c r="E42" s="8" t="s">
        <v>5</v>
      </c>
    </row>
    <row r="43" spans="1:5" ht="20.25">
      <c r="A43" s="11" t="s">
        <v>57</v>
      </c>
      <c r="B43" s="17">
        <v>7054033.9909399999</v>
      </c>
      <c r="C43" s="17">
        <v>335852.14503000001</v>
      </c>
      <c r="D43" s="19">
        <f t="shared" si="2"/>
        <v>4.7611359040991147E-2</v>
      </c>
      <c r="E43" s="8" t="s">
        <v>5</v>
      </c>
    </row>
    <row r="44" spans="1:5" ht="20.25">
      <c r="A44" s="11" t="s">
        <v>58</v>
      </c>
      <c r="B44" s="17">
        <v>416808.62507000001</v>
      </c>
      <c r="C44" s="17">
        <v>45683.62124</v>
      </c>
      <c r="D44" s="19">
        <f t="shared" si="2"/>
        <v>0.10960334909654944</v>
      </c>
      <c r="E44" s="8" t="s">
        <v>5</v>
      </c>
    </row>
    <row r="45" spans="1:5" ht="20.25">
      <c r="A45" s="11" t="s">
        <v>32</v>
      </c>
      <c r="B45" s="17">
        <v>31935546.423799999</v>
      </c>
      <c r="C45" s="17">
        <v>6226061.4585100003</v>
      </c>
      <c r="D45" s="19">
        <f t="shared" si="2"/>
        <v>0.19495709814659759</v>
      </c>
      <c r="E45" s="8" t="s">
        <v>5</v>
      </c>
    </row>
    <row r="46" spans="1:5" ht="20.25">
      <c r="A46" s="11" t="s">
        <v>59</v>
      </c>
      <c r="B46" s="17">
        <v>3319973.2838099999</v>
      </c>
      <c r="C46" s="17">
        <v>400048.32815000002</v>
      </c>
      <c r="D46" s="19">
        <f t="shared" si="2"/>
        <v>0.12049745403098688</v>
      </c>
      <c r="E46" s="8" t="s">
        <v>5</v>
      </c>
    </row>
    <row r="47" spans="1:5" ht="20.25">
      <c r="A47" s="11" t="s">
        <v>60</v>
      </c>
      <c r="B47" s="17">
        <v>9141125.0138499998</v>
      </c>
      <c r="C47" s="17">
        <v>1448674.19288</v>
      </c>
      <c r="D47" s="19">
        <f t="shared" si="2"/>
        <v>0.15847876390324706</v>
      </c>
      <c r="E47" s="8" t="s">
        <v>5</v>
      </c>
    </row>
    <row r="48" spans="1:5" ht="20.25">
      <c r="A48" s="11" t="s">
        <v>61</v>
      </c>
      <c r="B48" s="17">
        <v>25172810.22112</v>
      </c>
      <c r="C48" s="17">
        <v>7135173.6846599998</v>
      </c>
      <c r="D48" s="19">
        <f t="shared" si="2"/>
        <v>0.28344764140292866</v>
      </c>
      <c r="E48" s="8" t="s">
        <v>5</v>
      </c>
    </row>
    <row r="49" spans="1:8" ht="20.25">
      <c r="A49" s="11" t="s">
        <v>62</v>
      </c>
      <c r="B49" s="17">
        <v>2933414.5974599998</v>
      </c>
      <c r="C49" s="17">
        <v>867808.57183000003</v>
      </c>
      <c r="D49" s="19">
        <f t="shared" si="2"/>
        <v>0.29583563557003589</v>
      </c>
      <c r="E49" s="8" t="s">
        <v>5</v>
      </c>
    </row>
    <row r="50" spans="1:8" ht="20.25">
      <c r="A50" s="11" t="s">
        <v>63</v>
      </c>
      <c r="B50" s="17">
        <v>314192.2</v>
      </c>
      <c r="C50" s="17">
        <v>56057.588060000002</v>
      </c>
      <c r="D50" s="19">
        <f t="shared" si="2"/>
        <v>0.17841814042487369</v>
      </c>
      <c r="E50" s="8" t="s">
        <v>5</v>
      </c>
    </row>
    <row r="51" spans="1:8" ht="20.25">
      <c r="A51" s="11" t="s">
        <v>33</v>
      </c>
      <c r="B51" s="17">
        <v>172761.4</v>
      </c>
      <c r="C51" s="17">
        <v>0</v>
      </c>
      <c r="D51" s="19">
        <f t="shared" si="2"/>
        <v>0</v>
      </c>
      <c r="E51" s="8" t="s">
        <v>5</v>
      </c>
    </row>
    <row r="52" spans="1:8" ht="40.5">
      <c r="A52" s="11" t="s">
        <v>34</v>
      </c>
      <c r="B52" s="17">
        <v>4458132.8021999998</v>
      </c>
      <c r="C52" s="17">
        <v>1081529.5403700001</v>
      </c>
      <c r="D52" s="19">
        <f t="shared" si="2"/>
        <v>0.24259697688599288</v>
      </c>
      <c r="E52" s="8" t="s">
        <v>5</v>
      </c>
    </row>
    <row r="53" spans="1:8" ht="20.25">
      <c r="A53" s="11" t="s">
        <v>3</v>
      </c>
      <c r="B53" s="17"/>
      <c r="C53" s="17"/>
      <c r="D53" s="19"/>
      <c r="E53" s="8"/>
    </row>
    <row r="54" spans="1:8" ht="40.5">
      <c r="A54" s="11" t="s">
        <v>35</v>
      </c>
      <c r="B54" s="17">
        <v>2419905.2000000002</v>
      </c>
      <c r="C54" s="17">
        <v>604976.4</v>
      </c>
      <c r="D54" s="19">
        <f>IFERROR(C54/B54,0)</f>
        <v>0.25000004132393283</v>
      </c>
      <c r="E54" s="8" t="s">
        <v>5</v>
      </c>
    </row>
    <row r="55" spans="1:8" ht="40.5">
      <c r="A55" s="11" t="s">
        <v>36</v>
      </c>
      <c r="B55" s="17">
        <v>120000</v>
      </c>
      <c r="C55" s="17">
        <v>30000</v>
      </c>
      <c r="D55" s="19">
        <f>IFERROR(C55/B55,0)</f>
        <v>0.25</v>
      </c>
      <c r="E55" s="8" t="s">
        <v>5</v>
      </c>
    </row>
    <row r="56" spans="1:8" ht="20.25">
      <c r="A56" s="11" t="s">
        <v>37</v>
      </c>
      <c r="B56" s="18">
        <v>1918227.6022000001</v>
      </c>
      <c r="C56" s="18">
        <v>446553.14036999998</v>
      </c>
      <c r="D56" s="19">
        <f>IFERROR(C56/B56,0)</f>
        <v>0.23279465891213938</v>
      </c>
      <c r="E56" s="8" t="s">
        <v>5</v>
      </c>
    </row>
    <row r="57" spans="1:8" ht="20.25">
      <c r="A57" s="11"/>
      <c r="B57" s="18"/>
      <c r="C57" s="18"/>
      <c r="D57" s="19"/>
      <c r="E57" s="8"/>
    </row>
    <row r="58" spans="1:8" ht="363" customHeight="1">
      <c r="A58" s="11" t="s">
        <v>64</v>
      </c>
      <c r="B58" s="19">
        <v>0.15358868618038612</v>
      </c>
      <c r="C58" s="17" t="s">
        <v>5</v>
      </c>
      <c r="D58" s="17" t="s">
        <v>5</v>
      </c>
      <c r="E58" s="23" t="s">
        <v>72</v>
      </c>
      <c r="H58" s="9"/>
    </row>
    <row r="59" spans="1:8" ht="20.25">
      <c r="A59" s="14"/>
      <c r="B59" s="17"/>
      <c r="C59" s="17"/>
      <c r="D59" s="17"/>
      <c r="E59" s="8"/>
    </row>
    <row r="60" spans="1:8" ht="20.25">
      <c r="A60" s="14" t="s">
        <v>38</v>
      </c>
      <c r="B60" s="17">
        <v>10426266.9</v>
      </c>
      <c r="C60" s="17">
        <v>-3191100.6612900002</v>
      </c>
      <c r="D60" s="19">
        <f>IFERROR(C60/B60,0)</f>
        <v>-0.30606358842492321</v>
      </c>
      <c r="E60" s="8" t="s">
        <v>5</v>
      </c>
    </row>
    <row r="61" spans="1:8" ht="20.25">
      <c r="A61" s="14" t="s">
        <v>28</v>
      </c>
      <c r="B61" s="17"/>
      <c r="C61" s="17"/>
      <c r="D61" s="19"/>
      <c r="E61" s="8"/>
    </row>
    <row r="62" spans="1:8" ht="40.5">
      <c r="A62" s="11" t="s">
        <v>65</v>
      </c>
      <c r="B62" s="17">
        <v>9089931.5999999996</v>
      </c>
      <c r="C62" s="17">
        <v>-5176691.8682899997</v>
      </c>
      <c r="D62" s="19">
        <f>IFERROR(C62/B62,0)</f>
        <v>-0.56949734014390163</v>
      </c>
      <c r="E62" s="8" t="s">
        <v>5</v>
      </c>
    </row>
    <row r="63" spans="1:8" ht="47.25" customHeight="1">
      <c r="A63" s="11" t="s">
        <v>39</v>
      </c>
      <c r="B63" s="17">
        <v>0</v>
      </c>
      <c r="C63" s="17">
        <v>0</v>
      </c>
      <c r="D63" s="17" t="s">
        <v>5</v>
      </c>
      <c r="E63" s="8" t="s">
        <v>5</v>
      </c>
    </row>
    <row r="64" spans="1:8" ht="20.25">
      <c r="A64" s="11" t="s">
        <v>67</v>
      </c>
      <c r="B64" s="17">
        <v>0</v>
      </c>
      <c r="C64" s="17">
        <v>0</v>
      </c>
      <c r="D64" s="17" t="s">
        <v>5</v>
      </c>
      <c r="E64" s="8" t="s">
        <v>5</v>
      </c>
    </row>
    <row r="65" spans="1:5" ht="20.25">
      <c r="A65" s="11"/>
      <c r="B65" s="17"/>
      <c r="C65" s="17"/>
      <c r="D65" s="19"/>
      <c r="E65" s="8"/>
    </row>
    <row r="66" spans="1:5" ht="20.25">
      <c r="A66" s="11" t="s">
        <v>66</v>
      </c>
      <c r="B66" s="24"/>
      <c r="C66" s="24"/>
      <c r="D66" s="17" t="s">
        <v>5</v>
      </c>
      <c r="E66" s="8" t="s">
        <v>5</v>
      </c>
    </row>
    <row r="67" spans="1:5" ht="20.25">
      <c r="A67" s="11" t="s">
        <v>3</v>
      </c>
      <c r="B67" s="24"/>
      <c r="C67" s="24"/>
      <c r="D67" s="19"/>
      <c r="E67" s="8"/>
    </row>
    <row r="68" spans="1:5" ht="20.25">
      <c r="A68" s="11" t="s">
        <v>40</v>
      </c>
      <c r="B68" s="24"/>
      <c r="C68" s="24"/>
      <c r="D68" s="17" t="s">
        <v>5</v>
      </c>
      <c r="E68" s="8" t="s">
        <v>5</v>
      </c>
    </row>
    <row r="69" spans="1:5" ht="20.25">
      <c r="A69" s="11" t="s">
        <v>41</v>
      </c>
      <c r="B69" s="24"/>
      <c r="C69" s="24"/>
      <c r="D69" s="17" t="s">
        <v>5</v>
      </c>
      <c r="E69" s="8" t="s">
        <v>5</v>
      </c>
    </row>
    <row r="70" spans="1:5" ht="20.25">
      <c r="A70" s="11"/>
      <c r="B70" s="17"/>
      <c r="C70" s="17"/>
      <c r="D70" s="19"/>
      <c r="E70" s="8"/>
    </row>
    <row r="71" spans="1:5" ht="81">
      <c r="A71" s="11" t="s">
        <v>42</v>
      </c>
      <c r="B71" s="25"/>
      <c r="C71" s="25"/>
      <c r="D71" s="17" t="s">
        <v>5</v>
      </c>
      <c r="E71" s="8" t="s">
        <v>43</v>
      </c>
    </row>
    <row r="72" spans="1:5" ht="40.5">
      <c r="A72" s="11" t="s">
        <v>44</v>
      </c>
      <c r="B72" s="25"/>
      <c r="C72" s="25"/>
      <c r="D72" s="17" t="s">
        <v>5</v>
      </c>
      <c r="E72" s="8" t="s">
        <v>45</v>
      </c>
    </row>
    <row r="73" spans="1:5" ht="81">
      <c r="A73" s="11" t="s">
        <v>46</v>
      </c>
      <c r="B73" s="26"/>
      <c r="C73" s="25"/>
      <c r="D73" s="17" t="s">
        <v>5</v>
      </c>
      <c r="E73" s="8" t="s">
        <v>45</v>
      </c>
    </row>
    <row r="74" spans="1:5" ht="40.5">
      <c r="A74" s="11" t="s">
        <v>47</v>
      </c>
      <c r="B74" s="27"/>
      <c r="C74" s="25"/>
      <c r="D74" s="17" t="s">
        <v>5</v>
      </c>
      <c r="E74" s="8" t="s">
        <v>48</v>
      </c>
    </row>
    <row r="75" spans="1:5" ht="40.5">
      <c r="A75" s="11" t="s">
        <v>49</v>
      </c>
      <c r="B75" s="25"/>
      <c r="C75" s="25"/>
      <c r="D75" s="17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mergeCells count="2">
    <mergeCell ref="A3:E3"/>
    <mergeCell ref="A2:E2"/>
  </mergeCells>
  <pageMargins left="0.47244094488188981" right="0.39370078740157483" top="0.47244094488188981" bottom="0.32" header="0.31496062992125984" footer="0.31496062992125984"/>
  <pageSetup paperSize="9" scale="38" fitToHeight="0" orientation="portrait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2025-04-28T05:44:49Z</dcterms:modified>
</cp:coreProperties>
</file>