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10" yWindow="-110" windowWidth="19420" windowHeight="11020"/>
  </bookViews>
  <sheets>
    <sheet name="В5" sheetId="3" r:id="rId1"/>
  </sheets>
  <definedNames>
    <definedName name="_xlnm.Print_Titles" localSheetId="0">В5!$3:$3</definedName>
    <definedName name="_xlnm.Print_Area" localSheetId="0">В5!$A$1:$G$77</definedName>
  </definedNames>
  <calcPr calcId="145621"/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4" i="3"/>
  <c r="E6" i="3" l="1"/>
  <c r="E7" i="3"/>
  <c r="E8" i="3"/>
  <c r="E9" i="3"/>
  <c r="E10" i="3"/>
  <c r="E11" i="3"/>
  <c r="E12" i="3"/>
  <c r="E13" i="3"/>
  <c r="E15" i="3"/>
  <c r="E17" i="3"/>
  <c r="E18" i="3"/>
  <c r="E19" i="3"/>
  <c r="E20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7" i="3"/>
  <c r="E38" i="3"/>
  <c r="E39" i="3"/>
  <c r="E41" i="3"/>
  <c r="E42" i="3"/>
  <c r="E43" i="3"/>
  <c r="E44" i="3"/>
  <c r="E45" i="3"/>
  <c r="E46" i="3"/>
  <c r="E47" i="3"/>
  <c r="E48" i="3"/>
  <c r="E49" i="3"/>
  <c r="E51" i="3"/>
  <c r="E52" i="3"/>
  <c r="E54" i="3"/>
  <c r="E55" i="3"/>
  <c r="E56" i="3"/>
  <c r="E57" i="3"/>
  <c r="E58" i="3"/>
  <c r="E59" i="3"/>
  <c r="E60" i="3"/>
  <c r="E62" i="3"/>
  <c r="E63" i="3"/>
  <c r="E64" i="3"/>
  <c r="E65" i="3"/>
  <c r="E66" i="3"/>
  <c r="E68" i="3"/>
  <c r="E69" i="3"/>
  <c r="E70" i="3"/>
  <c r="E71" i="3"/>
  <c r="E73" i="3"/>
  <c r="E74" i="3"/>
  <c r="E75" i="3"/>
  <c r="E77" i="3"/>
  <c r="E76" i="3" l="1"/>
  <c r="E50" i="3"/>
  <c r="E40" i="3"/>
  <c r="E72" i="3"/>
  <c r="E67" i="3"/>
  <c r="E61" i="3"/>
  <c r="E53" i="3"/>
  <c r="E36" i="3"/>
  <c r="E31" i="3"/>
  <c r="E21" i="3"/>
  <c r="E16" i="3"/>
  <c r="E14" i="3"/>
  <c r="E5" i="3"/>
  <c r="E4" i="3" l="1"/>
</calcChain>
</file>

<file path=xl/sharedStrings.xml><?xml version="1.0" encoding="utf-8"?>
<sst xmlns="http://schemas.openxmlformats.org/spreadsheetml/2006/main" count="138" uniqueCount="138">
  <si>
    <t>Код</t>
  </si>
  <si>
    <t>Наименование разделов, подразделов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</si>
  <si>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</si>
  <si>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</si>
  <si>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</si>
  <si>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</si>
  <si>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</si>
  <si>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</si>
  <si>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</si>
  <si>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</si>
  <si>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</si>
  <si>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</si>
  <si>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</si>
  <si>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</si>
  <si>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</si>
  <si>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</si>
  <si>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</si>
  <si>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</si>
  <si>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</si>
  <si>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</si>
  <si>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</si>
  <si>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</si>
  <si>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</si>
  <si>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</si>
  <si>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</si>
  <si>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</si>
  <si>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</si>
  <si>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</si>
  <si>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</si>
  <si>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</si>
  <si>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</si>
  <si>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</si>
  <si>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</si>
  <si>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</si>
  <si>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</si>
  <si>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</si>
  <si>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</si>
  <si>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</si>
  <si>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</si>
  <si>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</si>
  <si>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</si>
  <si>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</si>
  <si>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</si>
  <si>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</si>
  <si>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</si>
  <si>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</si>
  <si>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</si>
  <si>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</si>
  <si>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</si>
  <si>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</si>
  <si>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</si>
  <si>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</si>
  <si>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</si>
  <si>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</si>
  <si>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</si>
  <si>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</si>
  <si>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</si>
  <si>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</si>
  <si>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</si>
  <si>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</si>
  <si>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</si>
  <si>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</si>
  <si>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</si>
  <si>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</si>
  <si>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</si>
  <si>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</si>
  <si>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</si>
  <si>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</si>
  <si>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</si>
  <si>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</si>
  <si>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</si>
  <si>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</si>
  <si>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</si>
  <si>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</si>
  <si>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</si>
  <si>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</si>
  <si>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</si>
  <si>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</si>
  <si>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</si>
  <si>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</si>
  <si>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</si>
  <si>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</si>
  <si>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</si>
  <si>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</si>
  <si>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</si>
  <si>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</si>
  <si>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</si>
  <si>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</si>
  <si>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</si>
  <si>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</si>
  <si>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</si>
  <si>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</si>
  <si>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</si>
  <si>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</si>
  <si>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</si>
  <si>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</si>
  <si>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</si>
  <si>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</si>
  <si>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</si>
  <si>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</si>
  <si>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</si>
  <si>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</si>
  <si>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</si>
  <si>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</si>
  <si>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</si>
  <si>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</si>
  <si>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</si>
  <si>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</si>
  <si>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</si>
  <si>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</si>
  <si>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</si>
  <si>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</si>
  <si>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</si>
  <si>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</si>
  <si>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</si>
  <si>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</si>
  <si>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</si>
  <si>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</si>
  <si>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</si>
  <si>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</si>
  <si>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</si>
  <si>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</si>
  <si>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</si>
  <si>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</si>
  <si>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</si>
  <si>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</si>
  <si>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</si>
  <si>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</si>
  <si>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</si>
  <si>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</si>
  <si>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</si>
  <si>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</si>
  <si>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Физическая культура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</si>
  <si>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01.04.2024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</si>
  <si>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01.04.2024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</si>
  <si>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01.04.2023, </t>
    </r>
    <r>
      <rPr>
        <sz val="9"/>
        <color rgb="FF000000"/>
        <rFont val="Times New Roman"/>
        <family val="1"/>
        <charset val="204"/>
      </rPr>
      <t>тыс. руб.</t>
    </r>
  </si>
  <si>
    <t>Сведения об исполнении консолидированного бюджета по расходам в разрезе разделов и подразделов классификации расходов бюджета за I квартал 2024 года</t>
  </si>
  <si>
    <t>Утвержденные бюджетные назначения (в соответствии с бюджетной росписью на 01.04.2024),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</si>
</sst>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B9CDE5"/>
      </patternFill>
    </fill>
  </fills>
  <borders count="8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10">
    <xf numFmtId="0" fontId="0" fillId="0" borderId="0"/>
    <xf numFmtId="1" fontId="7" fillId="0" borderId="6">
      <alignment horizontal="center" vertical="top" shrinkToFit="1"/>
    </xf>
    <xf numFmtId="4" fontId="8" fillId="2" borderId="6">
      <alignment horizontal="right" vertical="top" shrinkToFit="1"/>
    </xf>
    <xf numFmtId="0" fontId="8" fillId="0" borderId="6">
      <alignment vertical="top" wrapText="1"/>
    </xf>
    <xf numFmtId="0" fontId="8" fillId="0" borderId="6">
      <alignment horizontal="left"/>
    </xf>
    <xf numFmtId="4" fontId="8" fillId="3" borderId="6">
      <alignment horizontal="right" vertical="top" shrinkToFit="1"/>
    </xf>
    <xf numFmtId="0" fontId="7" fillId="0" borderId="0"/>
    <xf numFmtId="0" fontId="9" fillId="0" borderId="0"/>
    <xf numFmtId="4" fontId="8" fillId="2" borderId="6">
      <alignment horizontal="right" vertical="top" shrinkToFit="1"/>
    </xf>
    <xf numFmtId="4" fontId="10" fillId="4" borderId="7">
      <alignment horizontal="right" vertical="top" wrapText="1" shrinkToFit="1"/>
    </xf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</cellXfs>
  <cellStyles count="10">
    <cellStyle name="ex64" xfId="9"/>
    <cellStyle name="xl24" xfId="6"/>
    <cellStyle name="xl26" xfId="1"/>
    <cellStyle name="xl37" xfId="4"/>
    <cellStyle name="xl38" xfId="8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view="pageBreakPreview" zoomScale="110" zoomScaleNormal="100" zoomScaleSheetLayoutView="110" workbookViewId="0">
      <selection activeCell="A3" sqref="A3"/>
    </sheetView>
  </sheetViews>
  <sheetFormatPr defaultRowHeight="14.5" x14ac:dyDescent="0.35"/>
  <cols>
    <col min="1" max="1" width="6" customWidth="1"/>
    <col min="2" max="2" width="41.1796875" customWidth="1"/>
    <col min="3" max="3" width="16" customWidth="1"/>
    <col min="4" max="4" width="16.1796875" customWidth="1"/>
    <col min="5" max="5" width="18.7265625" customWidth="1"/>
    <col min="6" max="6" width="14.08984375" customWidth="1"/>
    <col min="7" max="7" width="14.453125" customWidth="1"/>
    <col min="8" max="8" width="5.54296875" customWidth="1"/>
    <col min="9" max="9" width="12.453125" bestFit="1" customWidth="1"/>
    <col min="10" max="10" width="20.1796875" customWidth="1"/>
    <col min="12" max="12" width="18.54296875" customWidth="1"/>
  </cols>
  <sheetData>
    <row r="1" spans="1:12" ht="42.75" customHeight="1" x14ac:dyDescent="0.35">
      <c r="A1" s="18" t="s">
        <v>136</v>
      </c>
      <c r="B1" s="18"/>
      <c r="C1" s="18"/>
      <c r="D1" s="18"/>
      <c r="E1" s="18"/>
      <c r="F1" s="18"/>
      <c r="G1" s="18"/>
    </row>
    <row r="2" spans="1:12" ht="15.75" thickBot="1" x14ac:dyDescent="0.3">
      <c r="A2" s="13"/>
      <c r="B2" s="13"/>
      <c r="C2" s="13"/>
      <c r="D2" s="13"/>
      <c r="E2" s="13"/>
      <c r="F2" s="13"/>
      <c r="G2" s="13"/>
    </row>
    <row r="3" spans="1:12" ht="102.75" customHeight="1" thickBot="1" x14ac:dyDescent="0.4">
      <c r="A3" s="1" t="s">
        <v>0</v>
      </c>
      <c r="B3" s="2" t="s">
        <v>1</v>
      </c>
      <c r="C3" s="12" t="s">
        <v>137</v>
      </c>
      <c r="D3" s="12" t="s">
        <v>133</v>
      </c>
      <c r="E3" s="3" t="s">
        <v>134</v>
      </c>
      <c r="F3" s="12" t="s">
        <v>135</v>
      </c>
      <c r="G3" s="12" t="s">
        <v>2</v>
      </c>
    </row>
    <row r="4" spans="1:12" ht="15" thickBot="1" x14ac:dyDescent="0.4">
      <c r="A4" s="4"/>
      <c r="B4" s="5" t="s">
        <v>3</v>
      </c>
      <c r="C4" s="10">
        <v>106623677.59999999</v>
      </c>
      <c r="D4" s="10">
        <v>20658060.899999999</v>
      </c>
      <c r="E4" s="14">
        <f>D4/C4</f>
        <v>0.19374740550123362</v>
      </c>
      <c r="F4" s="10">
        <v>20970823.699999999</v>
      </c>
      <c r="G4" s="14">
        <f>IFERROR(D4/F4,"-")</f>
        <v>0.98508581234222092</v>
      </c>
      <c r="I4" s="11"/>
    </row>
    <row r="5" spans="1:12" ht="15" thickBot="1" x14ac:dyDescent="0.4">
      <c r="A5" s="8" t="s">
        <v>55</v>
      </c>
      <c r="B5" s="5" t="s">
        <v>102</v>
      </c>
      <c r="C5" s="16">
        <v>8329966.4000000004</v>
      </c>
      <c r="D5" s="16">
        <v>1035768.3</v>
      </c>
      <c r="E5" s="14">
        <f t="shared" ref="E5:E68" si="0">D5/C5</f>
        <v>0.12434243432242416</v>
      </c>
      <c r="F5" s="16">
        <v>858702</v>
      </c>
      <c r="G5" s="14">
        <f t="shared" ref="G5:G68" si="1">IFERROR(D5/F5,"-")</f>
        <v>1.2062022680743727</v>
      </c>
      <c r="I5" s="11"/>
      <c r="J5" s="11"/>
      <c r="K5" s="11"/>
      <c r="L5" s="11"/>
    </row>
    <row r="6" spans="1:12" ht="46.5" thickBot="1" x14ac:dyDescent="0.4">
      <c r="A6" s="9" t="s">
        <v>56</v>
      </c>
      <c r="B6" s="7" t="s">
        <v>4</v>
      </c>
      <c r="C6" s="17">
        <v>164789.5</v>
      </c>
      <c r="D6" s="17">
        <v>33498.800000000003</v>
      </c>
      <c r="E6" s="15">
        <f t="shared" si="0"/>
        <v>0.20328236932571556</v>
      </c>
      <c r="F6" s="17">
        <v>31951.5</v>
      </c>
      <c r="G6" s="15">
        <f t="shared" si="1"/>
        <v>1.0484265214465676</v>
      </c>
    </row>
    <row r="7" spans="1:12" ht="46.5" thickBot="1" x14ac:dyDescent="0.4">
      <c r="A7" s="9" t="s">
        <v>57</v>
      </c>
      <c r="B7" s="7" t="s">
        <v>5</v>
      </c>
      <c r="C7" s="17">
        <v>1909783.3</v>
      </c>
      <c r="D7" s="17">
        <v>336730.3</v>
      </c>
      <c r="E7" s="15">
        <f t="shared" si="0"/>
        <v>0.17631859070084024</v>
      </c>
      <c r="F7" s="17">
        <v>289498.40000000002</v>
      </c>
      <c r="G7" s="15">
        <f t="shared" si="1"/>
        <v>1.1631508153412937</v>
      </c>
    </row>
    <row r="8" spans="1:12" ht="15" thickBot="1" x14ac:dyDescent="0.4">
      <c r="A8" s="9" t="s">
        <v>58</v>
      </c>
      <c r="B8" s="7" t="s">
        <v>6</v>
      </c>
      <c r="C8" s="17">
        <v>217199.6</v>
      </c>
      <c r="D8" s="17">
        <v>35131.800000000003</v>
      </c>
      <c r="E8" s="15">
        <f t="shared" si="0"/>
        <v>0.16174891666467159</v>
      </c>
      <c r="F8" s="17">
        <v>37969.599999999999</v>
      </c>
      <c r="G8" s="15">
        <f t="shared" si="1"/>
        <v>0.92526126164089173</v>
      </c>
    </row>
    <row r="9" spans="1:12" ht="35" thickBot="1" x14ac:dyDescent="0.4">
      <c r="A9" s="9" t="s">
        <v>59</v>
      </c>
      <c r="B9" s="7" t="s">
        <v>7</v>
      </c>
      <c r="C9" s="17">
        <v>455108.2</v>
      </c>
      <c r="D9" s="17">
        <v>83034.3</v>
      </c>
      <c r="E9" s="15">
        <f t="shared" si="0"/>
        <v>0.18244958012182597</v>
      </c>
      <c r="F9" s="17">
        <v>84903.5</v>
      </c>
      <c r="G9" s="15">
        <f t="shared" si="1"/>
        <v>0.97798441760351462</v>
      </c>
    </row>
    <row r="10" spans="1:12" ht="15" thickBot="1" x14ac:dyDescent="0.4">
      <c r="A10" s="9" t="s">
        <v>60</v>
      </c>
      <c r="B10" s="7" t="s">
        <v>8</v>
      </c>
      <c r="C10" s="17">
        <v>93087.1</v>
      </c>
      <c r="D10" s="17">
        <v>48398.8</v>
      </c>
      <c r="E10" s="15">
        <f t="shared" si="0"/>
        <v>0.51993025886508437</v>
      </c>
      <c r="F10" s="17">
        <v>9182.9</v>
      </c>
      <c r="G10" s="15">
        <f t="shared" si="1"/>
        <v>5.2705354517636049</v>
      </c>
    </row>
    <row r="11" spans="1:12" ht="15" thickBot="1" x14ac:dyDescent="0.4">
      <c r="A11" s="9" t="s">
        <v>61</v>
      </c>
      <c r="B11" s="7" t="s">
        <v>9</v>
      </c>
      <c r="C11" s="17">
        <v>2482456.4</v>
      </c>
      <c r="D11" s="17">
        <v>0</v>
      </c>
      <c r="E11" s="15">
        <f t="shared" si="0"/>
        <v>0</v>
      </c>
      <c r="F11" s="17">
        <v>0</v>
      </c>
      <c r="G11" s="15" t="str">
        <f t="shared" si="1"/>
        <v>-</v>
      </c>
    </row>
    <row r="12" spans="1:12" ht="23.5" thickBot="1" x14ac:dyDescent="0.4">
      <c r="A12" s="9" t="s">
        <v>62</v>
      </c>
      <c r="B12" s="7" t="s">
        <v>10</v>
      </c>
      <c r="C12" s="17">
        <v>225</v>
      </c>
      <c r="D12" s="17">
        <v>0</v>
      </c>
      <c r="E12" s="15">
        <f t="shared" si="0"/>
        <v>0</v>
      </c>
      <c r="F12" s="17">
        <v>0</v>
      </c>
      <c r="G12" s="15" t="str">
        <f t="shared" si="1"/>
        <v>-</v>
      </c>
    </row>
    <row r="13" spans="1:12" ht="15" thickBot="1" x14ac:dyDescent="0.4">
      <c r="A13" s="9" t="s">
        <v>63</v>
      </c>
      <c r="B13" s="7" t="s">
        <v>11</v>
      </c>
      <c r="C13" s="17">
        <v>3007317.3</v>
      </c>
      <c r="D13" s="17">
        <v>498974.3</v>
      </c>
      <c r="E13" s="15">
        <f t="shared" si="0"/>
        <v>0.16592007102143827</v>
      </c>
      <c r="F13" s="17">
        <v>405196.1</v>
      </c>
      <c r="G13" s="15">
        <f t="shared" si="1"/>
        <v>1.2314390488950906</v>
      </c>
    </row>
    <row r="14" spans="1:12" ht="15" thickBot="1" x14ac:dyDescent="0.4">
      <c r="A14" s="8" t="s">
        <v>64</v>
      </c>
      <c r="B14" s="5" t="s">
        <v>103</v>
      </c>
      <c r="C14" s="16">
        <v>35279.5</v>
      </c>
      <c r="D14" s="16">
        <v>7052.1</v>
      </c>
      <c r="E14" s="14">
        <f t="shared" si="0"/>
        <v>0.19989228872291276</v>
      </c>
      <c r="F14" s="16">
        <v>4955.2</v>
      </c>
      <c r="G14" s="14">
        <f t="shared" si="1"/>
        <v>1.4231716176945433</v>
      </c>
    </row>
    <row r="15" spans="1:12" ht="15" thickBot="1" x14ac:dyDescent="0.4">
      <c r="A15" s="9" t="s">
        <v>65</v>
      </c>
      <c r="B15" s="7" t="s">
        <v>12</v>
      </c>
      <c r="C15" s="17">
        <v>35279.5</v>
      </c>
      <c r="D15" s="17">
        <v>7052.1</v>
      </c>
      <c r="E15" s="15">
        <f t="shared" si="0"/>
        <v>0.19989228872291276</v>
      </c>
      <c r="F15" s="17">
        <v>4955.2</v>
      </c>
      <c r="G15" s="15">
        <f t="shared" si="1"/>
        <v>1.4231716176945433</v>
      </c>
    </row>
    <row r="16" spans="1:12" ht="23.5" thickBot="1" x14ac:dyDescent="0.4">
      <c r="A16" s="8" t="s">
        <v>66</v>
      </c>
      <c r="B16" s="5" t="s">
        <v>104</v>
      </c>
      <c r="C16" s="16">
        <v>974019.8</v>
      </c>
      <c r="D16" s="16">
        <v>118706.1</v>
      </c>
      <c r="E16" s="14">
        <f t="shared" si="0"/>
        <v>0.12187236850831985</v>
      </c>
      <c r="F16" s="16">
        <v>102991.3</v>
      </c>
      <c r="G16" s="14">
        <f t="shared" si="1"/>
        <v>1.1525837619294057</v>
      </c>
    </row>
    <row r="17" spans="1:7" ht="15" thickBot="1" x14ac:dyDescent="0.4">
      <c r="A17" s="9" t="s">
        <v>117</v>
      </c>
      <c r="B17" s="7" t="s">
        <v>120</v>
      </c>
      <c r="C17" s="17">
        <v>93058</v>
      </c>
      <c r="D17" s="17">
        <v>19887.599999999999</v>
      </c>
      <c r="E17" s="15">
        <f t="shared" si="0"/>
        <v>0.2137118786133379</v>
      </c>
      <c r="F17" s="17">
        <v>17822.8</v>
      </c>
      <c r="G17" s="15">
        <f t="shared" si="1"/>
        <v>1.1158516058082906</v>
      </c>
    </row>
    <row r="18" spans="1:7" ht="15" thickBot="1" x14ac:dyDescent="0.4">
      <c r="A18" s="9" t="s">
        <v>67</v>
      </c>
      <c r="B18" s="7" t="s">
        <v>131</v>
      </c>
      <c r="C18" s="17">
        <v>332422.3</v>
      </c>
      <c r="D18" s="17">
        <v>35482.800000000003</v>
      </c>
      <c r="E18" s="15">
        <f t="shared" si="0"/>
        <v>0.10674013145327496</v>
      </c>
      <c r="F18" s="17">
        <v>23230.799999999999</v>
      </c>
      <c r="G18" s="15">
        <f t="shared" si="1"/>
        <v>1.5274032749625499</v>
      </c>
    </row>
    <row r="19" spans="1:7" ht="35" thickBot="1" x14ac:dyDescent="0.4">
      <c r="A19" s="9" t="s">
        <v>115</v>
      </c>
      <c r="B19" s="7" t="s">
        <v>13</v>
      </c>
      <c r="C19" s="17">
        <v>445480.5</v>
      </c>
      <c r="D19" s="17">
        <v>53116</v>
      </c>
      <c r="E19" s="15">
        <f t="shared" si="0"/>
        <v>0.11923305284967579</v>
      </c>
      <c r="F19" s="17">
        <v>45725.8</v>
      </c>
      <c r="G19" s="15">
        <f t="shared" si="1"/>
        <v>1.1616199169834098</v>
      </c>
    </row>
    <row r="20" spans="1:7" ht="23.5" thickBot="1" x14ac:dyDescent="0.4">
      <c r="A20" s="9" t="s">
        <v>124</v>
      </c>
      <c r="B20" s="7" t="s">
        <v>123</v>
      </c>
      <c r="C20" s="17">
        <v>103059</v>
      </c>
      <c r="D20" s="17">
        <v>10219.700000000001</v>
      </c>
      <c r="E20" s="15">
        <f t="shared" si="0"/>
        <v>9.9163585907101767E-2</v>
      </c>
      <c r="F20" s="17">
        <v>16211.9</v>
      </c>
      <c r="G20" s="15">
        <f t="shared" si="1"/>
        <v>0.63038262017406976</v>
      </c>
    </row>
    <row r="21" spans="1:7" ht="15" thickBot="1" x14ac:dyDescent="0.4">
      <c r="A21" s="8" t="s">
        <v>68</v>
      </c>
      <c r="B21" s="5" t="s">
        <v>105</v>
      </c>
      <c r="C21" s="16">
        <v>19938725.199999999</v>
      </c>
      <c r="D21" s="16">
        <v>3795223.6</v>
      </c>
      <c r="E21" s="14">
        <f t="shared" si="0"/>
        <v>0.19034434558534366</v>
      </c>
      <c r="F21" s="16">
        <v>3077757</v>
      </c>
      <c r="G21" s="14">
        <f t="shared" si="1"/>
        <v>1.2331134654230338</v>
      </c>
    </row>
    <row r="22" spans="1:7" ht="15" thickBot="1" x14ac:dyDescent="0.4">
      <c r="A22" s="9" t="s">
        <v>69</v>
      </c>
      <c r="B22" s="7" t="s">
        <v>14</v>
      </c>
      <c r="C22" s="17">
        <v>387090.4</v>
      </c>
      <c r="D22" s="17">
        <v>71319.600000000006</v>
      </c>
      <c r="E22" s="15">
        <f t="shared" si="0"/>
        <v>0.18424533390649833</v>
      </c>
      <c r="F22" s="17">
        <v>53352.7</v>
      </c>
      <c r="G22" s="15">
        <f t="shared" si="1"/>
        <v>1.3367570900816643</v>
      </c>
    </row>
    <row r="23" spans="1:7" ht="15" thickBot="1" x14ac:dyDescent="0.4">
      <c r="A23" s="9" t="s">
        <v>128</v>
      </c>
      <c r="B23" s="7" t="s">
        <v>130</v>
      </c>
      <c r="C23" s="17">
        <v>20000</v>
      </c>
      <c r="D23" s="17">
        <v>0</v>
      </c>
      <c r="E23" s="15">
        <f t="shared" si="0"/>
        <v>0</v>
      </c>
      <c r="F23" s="17">
        <v>0</v>
      </c>
      <c r="G23" s="15" t="str">
        <f t="shared" si="1"/>
        <v>-</v>
      </c>
    </row>
    <row r="24" spans="1:7" ht="15" thickBot="1" x14ac:dyDescent="0.4">
      <c r="A24" s="9" t="s">
        <v>70</v>
      </c>
      <c r="B24" s="7" t="s">
        <v>15</v>
      </c>
      <c r="C24" s="17">
        <v>3225609.5</v>
      </c>
      <c r="D24" s="17">
        <v>464480.4</v>
      </c>
      <c r="E24" s="15">
        <f t="shared" si="0"/>
        <v>0.14399771578053699</v>
      </c>
      <c r="F24" s="17">
        <v>692569.4</v>
      </c>
      <c r="G24" s="15">
        <f t="shared" si="1"/>
        <v>0.67066260796390953</v>
      </c>
    </row>
    <row r="25" spans="1:7" ht="15" thickBot="1" x14ac:dyDescent="0.4">
      <c r="A25" s="9" t="s">
        <v>116</v>
      </c>
      <c r="B25" s="7" t="s">
        <v>16</v>
      </c>
      <c r="C25" s="17">
        <v>107561</v>
      </c>
      <c r="D25" s="17">
        <v>6093.8</v>
      </c>
      <c r="E25" s="15">
        <f t="shared" si="0"/>
        <v>5.6654363570439098E-2</v>
      </c>
      <c r="F25" s="17">
        <v>2687.2</v>
      </c>
      <c r="G25" s="15">
        <f t="shared" si="1"/>
        <v>2.2677136052396549</v>
      </c>
    </row>
    <row r="26" spans="1:7" ht="15" thickBot="1" x14ac:dyDescent="0.4">
      <c r="A26" s="9" t="s">
        <v>71</v>
      </c>
      <c r="B26" s="7" t="s">
        <v>17</v>
      </c>
      <c r="C26" s="17">
        <v>294359.2</v>
      </c>
      <c r="D26" s="17">
        <v>27887.7</v>
      </c>
      <c r="E26" s="15">
        <f t="shared" si="0"/>
        <v>9.4740371627589692E-2</v>
      </c>
      <c r="F26" s="17">
        <v>27850.2</v>
      </c>
      <c r="G26" s="15">
        <f t="shared" si="1"/>
        <v>1.0013464894327508</v>
      </c>
    </row>
    <row r="27" spans="1:7" ht="15" thickBot="1" x14ac:dyDescent="0.4">
      <c r="A27" s="9" t="s">
        <v>72</v>
      </c>
      <c r="B27" s="7" t="s">
        <v>18</v>
      </c>
      <c r="C27" s="17">
        <v>1533634.5</v>
      </c>
      <c r="D27" s="17">
        <v>639867.80000000005</v>
      </c>
      <c r="E27" s="15">
        <f t="shared" si="0"/>
        <v>0.41722313889000284</v>
      </c>
      <c r="F27" s="17">
        <v>156536.9</v>
      </c>
      <c r="G27" s="15">
        <f t="shared" si="1"/>
        <v>4.0876483436173841</v>
      </c>
    </row>
    <row r="28" spans="1:7" ht="15" thickBot="1" x14ac:dyDescent="0.4">
      <c r="A28" s="9" t="s">
        <v>73</v>
      </c>
      <c r="B28" s="7" t="s">
        <v>19</v>
      </c>
      <c r="C28" s="17">
        <v>9849939.1999999993</v>
      </c>
      <c r="D28" s="17">
        <v>1362238.3</v>
      </c>
      <c r="E28" s="15">
        <f t="shared" si="0"/>
        <v>0.13829915823236757</v>
      </c>
      <c r="F28" s="17">
        <v>1407211.1</v>
      </c>
      <c r="G28" s="15">
        <f t="shared" si="1"/>
        <v>0.96804118443920739</v>
      </c>
    </row>
    <row r="29" spans="1:7" ht="15" thickBot="1" x14ac:dyDescent="0.4">
      <c r="A29" s="9" t="s">
        <v>127</v>
      </c>
      <c r="B29" s="7" t="s">
        <v>129</v>
      </c>
      <c r="C29" s="17">
        <v>638309.19999999995</v>
      </c>
      <c r="D29" s="17">
        <v>238822</v>
      </c>
      <c r="E29" s="15">
        <f t="shared" si="0"/>
        <v>0.37414782678990061</v>
      </c>
      <c r="F29" s="17">
        <v>134252.6</v>
      </c>
      <c r="G29" s="15">
        <f t="shared" si="1"/>
        <v>1.7789003713894553</v>
      </c>
    </row>
    <row r="30" spans="1:7" ht="15" thickBot="1" x14ac:dyDescent="0.4">
      <c r="A30" s="9" t="s">
        <v>74</v>
      </c>
      <c r="B30" s="7" t="s">
        <v>20</v>
      </c>
      <c r="C30" s="17">
        <v>3882222.2</v>
      </c>
      <c r="D30" s="17">
        <v>984514</v>
      </c>
      <c r="E30" s="15">
        <f t="shared" si="0"/>
        <v>0.25359547941382643</v>
      </c>
      <c r="F30" s="17">
        <v>603296.9</v>
      </c>
      <c r="G30" s="15">
        <f t="shared" si="1"/>
        <v>1.6318897047208429</v>
      </c>
    </row>
    <row r="31" spans="1:7" ht="15" thickBot="1" x14ac:dyDescent="0.4">
      <c r="A31" s="8" t="s">
        <v>75</v>
      </c>
      <c r="B31" s="5" t="s">
        <v>106</v>
      </c>
      <c r="C31" s="16">
        <v>8567899.8000000007</v>
      </c>
      <c r="D31" s="16">
        <v>591684.9</v>
      </c>
      <c r="E31" s="14">
        <f t="shared" si="0"/>
        <v>6.9058335626193942E-2</v>
      </c>
      <c r="F31" s="16">
        <v>1451129.9</v>
      </c>
      <c r="G31" s="14">
        <f t="shared" si="1"/>
        <v>0.40774082320266442</v>
      </c>
    </row>
    <row r="32" spans="1:7" ht="15" thickBot="1" x14ac:dyDescent="0.4">
      <c r="A32" s="9" t="s">
        <v>76</v>
      </c>
      <c r="B32" s="7" t="s">
        <v>21</v>
      </c>
      <c r="C32" s="17">
        <v>654926</v>
      </c>
      <c r="D32" s="17">
        <v>139713.60000000001</v>
      </c>
      <c r="E32" s="15">
        <f t="shared" si="0"/>
        <v>0.21332730720722648</v>
      </c>
      <c r="F32" s="17">
        <v>175758.6</v>
      </c>
      <c r="G32" s="15">
        <f t="shared" si="1"/>
        <v>0.79491757444585931</v>
      </c>
    </row>
    <row r="33" spans="1:7" ht="15" thickBot="1" x14ac:dyDescent="0.4">
      <c r="A33" s="9" t="s">
        <v>77</v>
      </c>
      <c r="B33" s="7" t="s">
        <v>22</v>
      </c>
      <c r="C33" s="17">
        <v>3967737.1</v>
      </c>
      <c r="D33" s="17">
        <v>74056.3</v>
      </c>
      <c r="E33" s="15">
        <f t="shared" si="0"/>
        <v>1.8664618681514963E-2</v>
      </c>
      <c r="F33" s="17">
        <v>979490.9</v>
      </c>
      <c r="G33" s="15">
        <f t="shared" si="1"/>
        <v>7.5606930089906904E-2</v>
      </c>
    </row>
    <row r="34" spans="1:7" ht="15" thickBot="1" x14ac:dyDescent="0.4">
      <c r="A34" s="9" t="s">
        <v>78</v>
      </c>
      <c r="B34" s="7" t="s">
        <v>23</v>
      </c>
      <c r="C34" s="17">
        <v>3392976.2</v>
      </c>
      <c r="D34" s="17">
        <v>304021.59999999998</v>
      </c>
      <c r="E34" s="15">
        <f t="shared" si="0"/>
        <v>8.9603222091566681E-2</v>
      </c>
      <c r="F34" s="17">
        <v>213191.8</v>
      </c>
      <c r="G34" s="15">
        <f t="shared" si="1"/>
        <v>1.4260473432843102</v>
      </c>
    </row>
    <row r="35" spans="1:7" ht="23.5" thickBot="1" x14ac:dyDescent="0.4">
      <c r="A35" s="9" t="s">
        <v>79</v>
      </c>
      <c r="B35" s="7" t="s">
        <v>24</v>
      </c>
      <c r="C35" s="17">
        <v>552260.5</v>
      </c>
      <c r="D35" s="17">
        <v>73893.399999999994</v>
      </c>
      <c r="E35" s="15">
        <f t="shared" si="0"/>
        <v>0.13380171133006977</v>
      </c>
      <c r="F35" s="17">
        <v>82688.600000000006</v>
      </c>
      <c r="G35" s="15">
        <f t="shared" si="1"/>
        <v>0.89363467273602393</v>
      </c>
    </row>
    <row r="36" spans="1:7" ht="15" thickBot="1" x14ac:dyDescent="0.4">
      <c r="A36" s="8" t="s">
        <v>80</v>
      </c>
      <c r="B36" s="5" t="s">
        <v>107</v>
      </c>
      <c r="C36" s="16">
        <v>844650</v>
      </c>
      <c r="D36" s="16">
        <v>12140.2</v>
      </c>
      <c r="E36" s="14">
        <f t="shared" si="0"/>
        <v>1.4373053927662346E-2</v>
      </c>
      <c r="F36" s="16">
        <v>24262.3</v>
      </c>
      <c r="G36" s="14">
        <f t="shared" si="1"/>
        <v>0.50037300668114737</v>
      </c>
    </row>
    <row r="37" spans="1:7" ht="15" thickBot="1" x14ac:dyDescent="0.4">
      <c r="A37" s="9" t="s">
        <v>125</v>
      </c>
      <c r="B37" s="7" t="s">
        <v>126</v>
      </c>
      <c r="C37" s="17">
        <v>544062.69999999995</v>
      </c>
      <c r="D37" s="17">
        <v>1836</v>
      </c>
      <c r="E37" s="15">
        <f t="shared" si="0"/>
        <v>3.3746110512630255E-3</v>
      </c>
      <c r="F37" s="17">
        <v>710.5</v>
      </c>
      <c r="G37" s="15">
        <f t="shared" si="1"/>
        <v>2.5840957072484168</v>
      </c>
    </row>
    <row r="38" spans="1:7" ht="23.5" thickBot="1" x14ac:dyDescent="0.4">
      <c r="A38" s="9" t="s">
        <v>81</v>
      </c>
      <c r="B38" s="7" t="s">
        <v>25</v>
      </c>
      <c r="C38" s="17">
        <v>182367.8</v>
      </c>
      <c r="D38" s="17">
        <v>5863</v>
      </c>
      <c r="E38" s="15">
        <f t="shared" si="0"/>
        <v>3.2149315833167921E-2</v>
      </c>
      <c r="F38" s="17">
        <v>4321.1000000000004</v>
      </c>
      <c r="G38" s="15">
        <f t="shared" si="1"/>
        <v>1.3568304366943602</v>
      </c>
    </row>
    <row r="39" spans="1:7" ht="15" thickBot="1" x14ac:dyDescent="0.4">
      <c r="A39" s="9" t="s">
        <v>82</v>
      </c>
      <c r="B39" s="7" t="s">
        <v>26</v>
      </c>
      <c r="C39" s="17">
        <v>118219.5</v>
      </c>
      <c r="D39" s="17">
        <v>4441.2</v>
      </c>
      <c r="E39" s="15">
        <f t="shared" si="0"/>
        <v>3.7567406392346438E-2</v>
      </c>
      <c r="F39" s="17">
        <v>19230.7</v>
      </c>
      <c r="G39" s="15">
        <f t="shared" si="1"/>
        <v>0.230943231395633</v>
      </c>
    </row>
    <row r="40" spans="1:7" ht="15" thickBot="1" x14ac:dyDescent="0.4">
      <c r="A40" s="8" t="s">
        <v>83</v>
      </c>
      <c r="B40" s="5" t="s">
        <v>108</v>
      </c>
      <c r="C40" s="16">
        <v>35105113.799999997</v>
      </c>
      <c r="D40" s="16">
        <v>7345874.9000000004</v>
      </c>
      <c r="E40" s="14">
        <f t="shared" si="0"/>
        <v>0.20925369853095308</v>
      </c>
      <c r="F40" s="16">
        <v>7436585.4000000004</v>
      </c>
      <c r="G40" s="14">
        <f t="shared" si="1"/>
        <v>0.98780213026263375</v>
      </c>
    </row>
    <row r="41" spans="1:7" ht="15" thickBot="1" x14ac:dyDescent="0.4">
      <c r="A41" s="9" t="s">
        <v>84</v>
      </c>
      <c r="B41" s="7" t="s">
        <v>27</v>
      </c>
      <c r="C41" s="17">
        <v>7526703.7000000002</v>
      </c>
      <c r="D41" s="17">
        <v>1834034.7</v>
      </c>
      <c r="E41" s="15">
        <f t="shared" si="0"/>
        <v>0.24367037326047522</v>
      </c>
      <c r="F41" s="17">
        <v>1654281.9</v>
      </c>
      <c r="G41" s="15">
        <f t="shared" si="1"/>
        <v>1.1086591106388821</v>
      </c>
    </row>
    <row r="42" spans="1:7" ht="15" thickBot="1" x14ac:dyDescent="0.4">
      <c r="A42" s="9" t="s">
        <v>85</v>
      </c>
      <c r="B42" s="7" t="s">
        <v>28</v>
      </c>
      <c r="C42" s="17">
        <v>22556798.5</v>
      </c>
      <c r="D42" s="17">
        <v>4388026.5999999996</v>
      </c>
      <c r="E42" s="15">
        <f t="shared" si="0"/>
        <v>0.19453233135012488</v>
      </c>
      <c r="F42" s="17">
        <v>4776893.3</v>
      </c>
      <c r="G42" s="15">
        <f t="shared" si="1"/>
        <v>0.91859422524677281</v>
      </c>
    </row>
    <row r="43" spans="1:7" ht="15" thickBot="1" x14ac:dyDescent="0.4">
      <c r="A43" s="9" t="s">
        <v>86</v>
      </c>
      <c r="B43" s="7" t="s">
        <v>29</v>
      </c>
      <c r="C43" s="17">
        <v>1655627.3</v>
      </c>
      <c r="D43" s="17">
        <v>398921.3</v>
      </c>
      <c r="E43" s="15">
        <f t="shared" si="0"/>
        <v>0.24094873284585244</v>
      </c>
      <c r="F43" s="17">
        <v>358690.5</v>
      </c>
      <c r="G43" s="15">
        <f t="shared" si="1"/>
        <v>1.1121602049677926</v>
      </c>
    </row>
    <row r="44" spans="1:7" ht="15" thickBot="1" x14ac:dyDescent="0.4">
      <c r="A44" s="9" t="s">
        <v>87</v>
      </c>
      <c r="B44" s="7" t="s">
        <v>30</v>
      </c>
      <c r="C44" s="17">
        <v>1873335.8</v>
      </c>
      <c r="D44" s="17">
        <v>477758.3</v>
      </c>
      <c r="E44" s="15">
        <f t="shared" si="0"/>
        <v>0.25503078519078104</v>
      </c>
      <c r="F44" s="17">
        <v>410975.6</v>
      </c>
      <c r="G44" s="15">
        <f t="shared" si="1"/>
        <v>1.16249796824921</v>
      </c>
    </row>
    <row r="45" spans="1:7" ht="23.5" thickBot="1" x14ac:dyDescent="0.4">
      <c r="A45" s="9" t="s">
        <v>88</v>
      </c>
      <c r="B45" s="7" t="s">
        <v>31</v>
      </c>
      <c r="C45" s="17">
        <v>133395.79999999999</v>
      </c>
      <c r="D45" s="17">
        <v>21048.7</v>
      </c>
      <c r="E45" s="15">
        <f t="shared" si="0"/>
        <v>0.15779132476434793</v>
      </c>
      <c r="F45" s="17">
        <v>26726.799999999999</v>
      </c>
      <c r="G45" s="15">
        <f t="shared" si="1"/>
        <v>0.78755032401933645</v>
      </c>
    </row>
    <row r="46" spans="1:7" ht="15" thickBot="1" x14ac:dyDescent="0.4">
      <c r="A46" s="9" t="s">
        <v>89</v>
      </c>
      <c r="B46" s="7" t="s">
        <v>32</v>
      </c>
      <c r="C46" s="17">
        <v>108215.1</v>
      </c>
      <c r="D46" s="17">
        <v>27011</v>
      </c>
      <c r="E46" s="15">
        <f t="shared" si="0"/>
        <v>0.24960472244631293</v>
      </c>
      <c r="F46" s="17">
        <v>17849</v>
      </c>
      <c r="G46" s="15">
        <f t="shared" si="1"/>
        <v>1.5133060675668104</v>
      </c>
    </row>
    <row r="47" spans="1:7" ht="15" thickBot="1" x14ac:dyDescent="0.4">
      <c r="A47" s="9" t="s">
        <v>90</v>
      </c>
      <c r="B47" s="7" t="s">
        <v>33</v>
      </c>
      <c r="C47" s="17">
        <v>195040.4</v>
      </c>
      <c r="D47" s="17">
        <v>24986.2</v>
      </c>
      <c r="E47" s="15">
        <f t="shared" si="0"/>
        <v>0.12810781766239202</v>
      </c>
      <c r="F47" s="17">
        <v>12072.6</v>
      </c>
      <c r="G47" s="15">
        <f t="shared" si="1"/>
        <v>2.0696618789655914</v>
      </c>
    </row>
    <row r="48" spans="1:7" ht="23.5" thickBot="1" x14ac:dyDescent="0.4">
      <c r="A48" s="9" t="s">
        <v>118</v>
      </c>
      <c r="B48" s="7" t="s">
        <v>121</v>
      </c>
      <c r="C48" s="17">
        <v>63725.8</v>
      </c>
      <c r="D48" s="17">
        <v>15846.9</v>
      </c>
      <c r="E48" s="15">
        <f t="shared" si="0"/>
        <v>0.24867322183479845</v>
      </c>
      <c r="F48" s="17">
        <v>11700</v>
      </c>
      <c r="G48" s="15">
        <f t="shared" si="1"/>
        <v>1.3544358974358974</v>
      </c>
    </row>
    <row r="49" spans="1:7" ht="15" thickBot="1" x14ac:dyDescent="0.4">
      <c r="A49" s="9" t="s">
        <v>91</v>
      </c>
      <c r="B49" s="7" t="s">
        <v>34</v>
      </c>
      <c r="C49" s="17">
        <v>992271.4</v>
      </c>
      <c r="D49" s="17">
        <v>158241.20000000001</v>
      </c>
      <c r="E49" s="15">
        <f t="shared" si="0"/>
        <v>0.15947370850354048</v>
      </c>
      <c r="F49" s="17">
        <v>167395.70000000001</v>
      </c>
      <c r="G49" s="15">
        <f t="shared" si="1"/>
        <v>0.94531221530780063</v>
      </c>
    </row>
    <row r="50" spans="1:7" ht="15" thickBot="1" x14ac:dyDescent="0.4">
      <c r="A50" s="8" t="s">
        <v>92</v>
      </c>
      <c r="B50" s="5" t="s">
        <v>109</v>
      </c>
      <c r="C50" s="16">
        <v>3864174</v>
      </c>
      <c r="D50" s="16">
        <v>882896.4</v>
      </c>
      <c r="E50" s="14">
        <f t="shared" si="0"/>
        <v>0.22848256833155028</v>
      </c>
      <c r="F50" s="16">
        <v>767331.6</v>
      </c>
      <c r="G50" s="14">
        <f t="shared" si="1"/>
        <v>1.150606074349082</v>
      </c>
    </row>
    <row r="51" spans="1:7" ht="15" thickBot="1" x14ac:dyDescent="0.4">
      <c r="A51" s="9" t="s">
        <v>93</v>
      </c>
      <c r="B51" s="7" t="s">
        <v>35</v>
      </c>
      <c r="C51" s="17">
        <v>3651839.9</v>
      </c>
      <c r="D51" s="17">
        <v>833401.2</v>
      </c>
      <c r="E51" s="15">
        <f t="shared" si="0"/>
        <v>0.22821405724823807</v>
      </c>
      <c r="F51" s="17">
        <v>721010.7</v>
      </c>
      <c r="G51" s="15">
        <f t="shared" si="1"/>
        <v>1.1558791013781071</v>
      </c>
    </row>
    <row r="52" spans="1:7" ht="15" thickBot="1" x14ac:dyDescent="0.4">
      <c r="A52" s="9" t="s">
        <v>94</v>
      </c>
      <c r="B52" s="7" t="s">
        <v>36</v>
      </c>
      <c r="C52" s="17">
        <v>212334.1</v>
      </c>
      <c r="D52" s="17">
        <v>49495.199999999997</v>
      </c>
      <c r="E52" s="15">
        <f t="shared" si="0"/>
        <v>0.23310057122242728</v>
      </c>
      <c r="F52" s="17">
        <v>46320.9</v>
      </c>
      <c r="G52" s="15">
        <f t="shared" si="1"/>
        <v>1.0685284612345614</v>
      </c>
    </row>
    <row r="53" spans="1:7" ht="15" thickBot="1" x14ac:dyDescent="0.4">
      <c r="A53" s="8" t="s">
        <v>95</v>
      </c>
      <c r="B53" s="5" t="s">
        <v>110</v>
      </c>
      <c r="C53" s="16">
        <v>6726411</v>
      </c>
      <c r="D53" s="16">
        <v>1560144.4</v>
      </c>
      <c r="E53" s="14">
        <f t="shared" si="0"/>
        <v>0.23194306740994564</v>
      </c>
      <c r="F53" s="16">
        <v>1434626</v>
      </c>
      <c r="G53" s="14">
        <f t="shared" si="1"/>
        <v>1.0874920711042459</v>
      </c>
    </row>
    <row r="54" spans="1:7" ht="15" thickBot="1" x14ac:dyDescent="0.4">
      <c r="A54" s="9" t="s">
        <v>96</v>
      </c>
      <c r="B54" s="7" t="s">
        <v>37</v>
      </c>
      <c r="C54" s="17">
        <v>2779071.1</v>
      </c>
      <c r="D54" s="17">
        <v>806339.5</v>
      </c>
      <c r="E54" s="15">
        <f t="shared" si="0"/>
        <v>0.2901471286574856</v>
      </c>
      <c r="F54" s="17">
        <v>808772.8</v>
      </c>
      <c r="G54" s="15">
        <f t="shared" si="1"/>
        <v>0.99699136766221608</v>
      </c>
    </row>
    <row r="55" spans="1:7" ht="15" thickBot="1" x14ac:dyDescent="0.4">
      <c r="A55" s="9" t="s">
        <v>97</v>
      </c>
      <c r="B55" s="7" t="s">
        <v>38</v>
      </c>
      <c r="C55" s="17">
        <v>1991671.9</v>
      </c>
      <c r="D55" s="17">
        <v>319241.40000000002</v>
      </c>
      <c r="E55" s="15">
        <f t="shared" si="0"/>
        <v>0.16028814786210521</v>
      </c>
      <c r="F55" s="17">
        <v>341272.9</v>
      </c>
      <c r="G55" s="15">
        <f t="shared" si="1"/>
        <v>0.93544316000479377</v>
      </c>
    </row>
    <row r="56" spans="1:7" ht="23.5" thickBot="1" x14ac:dyDescent="0.4">
      <c r="A56" s="9" t="s">
        <v>119</v>
      </c>
      <c r="B56" s="7" t="s">
        <v>122</v>
      </c>
      <c r="C56" s="17">
        <v>43270.1</v>
      </c>
      <c r="D56" s="17">
        <v>8418.2999999999993</v>
      </c>
      <c r="E56" s="15">
        <f t="shared" si="0"/>
        <v>0.19455235832595719</v>
      </c>
      <c r="F56" s="17">
        <v>7183.9</v>
      </c>
      <c r="G56" s="15">
        <f t="shared" si="1"/>
        <v>1.1718286724481131</v>
      </c>
    </row>
    <row r="57" spans="1:7" ht="15" thickBot="1" x14ac:dyDescent="0.4">
      <c r="A57" s="9" t="s">
        <v>98</v>
      </c>
      <c r="B57" s="7" t="s">
        <v>39</v>
      </c>
      <c r="C57" s="17">
        <v>251294.8</v>
      </c>
      <c r="D57" s="17">
        <v>78674.2</v>
      </c>
      <c r="E57" s="15">
        <f t="shared" si="0"/>
        <v>0.31307532030109658</v>
      </c>
      <c r="F57" s="17">
        <v>45005.3</v>
      </c>
      <c r="G57" s="15">
        <f t="shared" si="1"/>
        <v>1.7481096670836545</v>
      </c>
    </row>
    <row r="58" spans="1:7" ht="15" thickBot="1" x14ac:dyDescent="0.4">
      <c r="A58" s="9" t="s">
        <v>99</v>
      </c>
      <c r="B58" s="7" t="s">
        <v>40</v>
      </c>
      <c r="C58" s="17">
        <v>194457.60000000001</v>
      </c>
      <c r="D58" s="17">
        <v>43056</v>
      </c>
      <c r="E58" s="15">
        <f t="shared" si="0"/>
        <v>0.22141587677725119</v>
      </c>
      <c r="F58" s="17">
        <v>32956.800000000003</v>
      </c>
      <c r="G58" s="15">
        <f t="shared" si="1"/>
        <v>1.3064375182056509</v>
      </c>
    </row>
    <row r="59" spans="1:7" ht="23.5" thickBot="1" x14ac:dyDescent="0.4">
      <c r="A59" s="9" t="s">
        <v>100</v>
      </c>
      <c r="B59" s="7" t="s">
        <v>41</v>
      </c>
      <c r="C59" s="17">
        <v>95712.6</v>
      </c>
      <c r="D59" s="17">
        <v>22330</v>
      </c>
      <c r="E59" s="15">
        <f t="shared" si="0"/>
        <v>0.23330261637443764</v>
      </c>
      <c r="F59" s="17">
        <v>20342</v>
      </c>
      <c r="G59" s="15">
        <f t="shared" si="1"/>
        <v>1.0977288368891949</v>
      </c>
    </row>
    <row r="60" spans="1:7" ht="15" thickBot="1" x14ac:dyDescent="0.4">
      <c r="A60" s="9" t="s">
        <v>101</v>
      </c>
      <c r="B60" s="7" t="s">
        <v>42</v>
      </c>
      <c r="C60" s="17">
        <v>1370932.9</v>
      </c>
      <c r="D60" s="17">
        <v>282085</v>
      </c>
      <c r="E60" s="15">
        <f t="shared" si="0"/>
        <v>0.20576134689013592</v>
      </c>
      <c r="F60" s="17">
        <v>179092.3</v>
      </c>
      <c r="G60" s="15">
        <f t="shared" si="1"/>
        <v>1.5750816757616046</v>
      </c>
    </row>
    <row r="61" spans="1:7" ht="15" thickBot="1" x14ac:dyDescent="0.4">
      <c r="A61" s="4">
        <v>1000</v>
      </c>
      <c r="B61" s="5" t="s">
        <v>111</v>
      </c>
      <c r="C61" s="16">
        <v>18814478.300000001</v>
      </c>
      <c r="D61" s="16">
        <v>4806225.7</v>
      </c>
      <c r="E61" s="14">
        <f t="shared" si="0"/>
        <v>0.25545357268822066</v>
      </c>
      <c r="F61" s="16">
        <v>4937247.7</v>
      </c>
      <c r="G61" s="14">
        <f t="shared" si="1"/>
        <v>0.97346254270370114</v>
      </c>
    </row>
    <row r="62" spans="1:7" ht="15" thickBot="1" x14ac:dyDescent="0.4">
      <c r="A62" s="6">
        <v>1001</v>
      </c>
      <c r="B62" s="7" t="s">
        <v>43</v>
      </c>
      <c r="C62" s="17">
        <v>165611.1</v>
      </c>
      <c r="D62" s="17">
        <v>32036.6</v>
      </c>
      <c r="E62" s="15">
        <f t="shared" si="0"/>
        <v>0.19344476306237926</v>
      </c>
      <c r="F62" s="17">
        <v>28257.5</v>
      </c>
      <c r="G62" s="15">
        <f t="shared" si="1"/>
        <v>1.1337379456781385</v>
      </c>
    </row>
    <row r="63" spans="1:7" ht="15" thickBot="1" x14ac:dyDescent="0.4">
      <c r="A63" s="6">
        <v>1002</v>
      </c>
      <c r="B63" s="7" t="s">
        <v>44</v>
      </c>
      <c r="C63" s="17">
        <v>2034937.6</v>
      </c>
      <c r="D63" s="17">
        <v>446314.3</v>
      </c>
      <c r="E63" s="15">
        <f t="shared" si="0"/>
        <v>0.21932579161149707</v>
      </c>
      <c r="F63" s="17">
        <v>310606.2</v>
      </c>
      <c r="G63" s="15">
        <f t="shared" si="1"/>
        <v>1.4369136868484917</v>
      </c>
    </row>
    <row r="64" spans="1:7" ht="15" thickBot="1" x14ac:dyDescent="0.4">
      <c r="A64" s="6">
        <v>1003</v>
      </c>
      <c r="B64" s="7" t="s">
        <v>45</v>
      </c>
      <c r="C64" s="17">
        <v>12944401.1</v>
      </c>
      <c r="D64" s="17">
        <v>3475542.4</v>
      </c>
      <c r="E64" s="15">
        <f t="shared" si="0"/>
        <v>0.26849773683233596</v>
      </c>
      <c r="F64" s="17">
        <v>3270762.6</v>
      </c>
      <c r="G64" s="15">
        <f t="shared" si="1"/>
        <v>1.0626091908963371</v>
      </c>
    </row>
    <row r="65" spans="1:7" ht="15" thickBot="1" x14ac:dyDescent="0.4">
      <c r="A65" s="6">
        <v>1004</v>
      </c>
      <c r="B65" s="7" t="s">
        <v>46</v>
      </c>
      <c r="C65" s="17">
        <v>3530417.6</v>
      </c>
      <c r="D65" s="17">
        <v>819036.5</v>
      </c>
      <c r="E65" s="15">
        <f t="shared" si="0"/>
        <v>0.23199422640539746</v>
      </c>
      <c r="F65" s="17">
        <v>1298791.6000000001</v>
      </c>
      <c r="G65" s="15">
        <f t="shared" si="1"/>
        <v>0.63061425712947328</v>
      </c>
    </row>
    <row r="66" spans="1:7" ht="15" thickBot="1" x14ac:dyDescent="0.4">
      <c r="A66" s="6">
        <v>1006</v>
      </c>
      <c r="B66" s="7" t="s">
        <v>47</v>
      </c>
      <c r="C66" s="17">
        <v>139110.9</v>
      </c>
      <c r="D66" s="17">
        <v>33295.9</v>
      </c>
      <c r="E66" s="15">
        <f t="shared" si="0"/>
        <v>0.23934788718928568</v>
      </c>
      <c r="F66" s="17">
        <v>28829.8</v>
      </c>
      <c r="G66" s="15">
        <f t="shared" si="1"/>
        <v>1.154912625130941</v>
      </c>
    </row>
    <row r="67" spans="1:7" ht="15" thickBot="1" x14ac:dyDescent="0.4">
      <c r="A67" s="4">
        <v>1100</v>
      </c>
      <c r="B67" s="5" t="s">
        <v>112</v>
      </c>
      <c r="C67" s="16">
        <v>2827413.1</v>
      </c>
      <c r="D67" s="16">
        <v>435964.6</v>
      </c>
      <c r="E67" s="14">
        <f t="shared" si="0"/>
        <v>0.15419204218867061</v>
      </c>
      <c r="F67" s="16">
        <v>828318.9</v>
      </c>
      <c r="G67" s="14">
        <f t="shared" si="1"/>
        <v>0.52632458344243982</v>
      </c>
    </row>
    <row r="68" spans="1:7" ht="15" thickBot="1" x14ac:dyDescent="0.4">
      <c r="A68" s="6">
        <v>1101</v>
      </c>
      <c r="B68" s="7" t="s">
        <v>132</v>
      </c>
      <c r="C68" s="17">
        <v>208942.4</v>
      </c>
      <c r="D68" s="17">
        <v>49468.9</v>
      </c>
      <c r="E68" s="15">
        <f t="shared" si="0"/>
        <v>0.23675855163911202</v>
      </c>
      <c r="F68" s="17">
        <v>35993.1</v>
      </c>
      <c r="G68" s="15">
        <f t="shared" si="1"/>
        <v>1.3743995376891682</v>
      </c>
    </row>
    <row r="69" spans="1:7" ht="15" thickBot="1" x14ac:dyDescent="0.4">
      <c r="A69" s="6">
        <v>1102</v>
      </c>
      <c r="B69" s="7" t="s">
        <v>48</v>
      </c>
      <c r="C69" s="17">
        <v>1435254.3</v>
      </c>
      <c r="D69" s="17">
        <v>47329</v>
      </c>
      <c r="E69" s="15">
        <f t="shared" ref="E69:E77" si="2">D69/C69</f>
        <v>3.2976037765572272E-2</v>
      </c>
      <c r="F69" s="17">
        <v>503049.4</v>
      </c>
      <c r="G69" s="15">
        <f t="shared" ref="G69:G77" si="3">IFERROR(D69/F69,"-")</f>
        <v>9.4084199285398212E-2</v>
      </c>
    </row>
    <row r="70" spans="1:7" ht="15" thickBot="1" x14ac:dyDescent="0.4">
      <c r="A70" s="6">
        <v>1103</v>
      </c>
      <c r="B70" s="7" t="s">
        <v>49</v>
      </c>
      <c r="C70" s="17">
        <v>1115066.3999999999</v>
      </c>
      <c r="D70" s="17">
        <v>318738.90000000002</v>
      </c>
      <c r="E70" s="15">
        <f t="shared" si="2"/>
        <v>0.28584746163995262</v>
      </c>
      <c r="F70" s="17">
        <v>269375.40000000002</v>
      </c>
      <c r="G70" s="15">
        <f t="shared" si="3"/>
        <v>1.1832517000438794</v>
      </c>
    </row>
    <row r="71" spans="1:7" ht="23.5" thickBot="1" x14ac:dyDescent="0.4">
      <c r="A71" s="6">
        <v>1105</v>
      </c>
      <c r="B71" s="7" t="s">
        <v>50</v>
      </c>
      <c r="C71" s="17">
        <v>68150</v>
      </c>
      <c r="D71" s="17">
        <v>20427.8</v>
      </c>
      <c r="E71" s="15">
        <f t="shared" si="2"/>
        <v>0.29974761555392515</v>
      </c>
      <c r="F71" s="17">
        <v>19901</v>
      </c>
      <c r="G71" s="15">
        <f t="shared" si="3"/>
        <v>1.0264710316064518</v>
      </c>
    </row>
    <row r="72" spans="1:7" ht="15" thickBot="1" x14ac:dyDescent="0.4">
      <c r="A72" s="4">
        <v>1200</v>
      </c>
      <c r="B72" s="5" t="s">
        <v>113</v>
      </c>
      <c r="C72" s="16">
        <v>233655.7</v>
      </c>
      <c r="D72" s="16">
        <v>38405.9</v>
      </c>
      <c r="E72" s="14">
        <f t="shared" si="2"/>
        <v>0.16436962590683643</v>
      </c>
      <c r="F72" s="16">
        <v>34002.1</v>
      </c>
      <c r="G72" s="14">
        <f t="shared" si="3"/>
        <v>1.1295155299231519</v>
      </c>
    </row>
    <row r="73" spans="1:7" ht="15" thickBot="1" x14ac:dyDescent="0.4">
      <c r="A73" s="6">
        <v>1201</v>
      </c>
      <c r="B73" s="7" t="s">
        <v>51</v>
      </c>
      <c r="C73" s="17">
        <v>99464</v>
      </c>
      <c r="D73" s="17">
        <v>15913</v>
      </c>
      <c r="E73" s="15">
        <f t="shared" si="2"/>
        <v>0.15998753317783318</v>
      </c>
      <c r="F73" s="17">
        <v>15445.8</v>
      </c>
      <c r="G73" s="15">
        <f t="shared" si="3"/>
        <v>1.0302477048777015</v>
      </c>
    </row>
    <row r="74" spans="1:7" ht="15" thickBot="1" x14ac:dyDescent="0.4">
      <c r="A74" s="6">
        <v>1202</v>
      </c>
      <c r="B74" s="7" t="s">
        <v>52</v>
      </c>
      <c r="C74" s="17">
        <v>122711.4</v>
      </c>
      <c r="D74" s="17">
        <v>21169</v>
      </c>
      <c r="E74" s="15">
        <f t="shared" si="2"/>
        <v>0.17251045950091026</v>
      </c>
      <c r="F74" s="17">
        <v>18306.3</v>
      </c>
      <c r="G74" s="15">
        <f t="shared" si="3"/>
        <v>1.1563778589884357</v>
      </c>
    </row>
    <row r="75" spans="1:7" ht="23.5" thickBot="1" x14ac:dyDescent="0.4">
      <c r="A75" s="6">
        <v>1204</v>
      </c>
      <c r="B75" s="7" t="s">
        <v>53</v>
      </c>
      <c r="C75" s="17">
        <v>11480.3</v>
      </c>
      <c r="D75" s="17">
        <v>1323.9</v>
      </c>
      <c r="E75" s="15">
        <f t="shared" si="2"/>
        <v>0.11531928608137419</v>
      </c>
      <c r="F75" s="17">
        <v>250</v>
      </c>
      <c r="G75" s="15">
        <f t="shared" si="3"/>
        <v>5.2956000000000003</v>
      </c>
    </row>
    <row r="76" spans="1:7" ht="23.5" thickBot="1" x14ac:dyDescent="0.4">
      <c r="A76" s="4">
        <v>1300</v>
      </c>
      <c r="B76" s="5" t="s">
        <v>114</v>
      </c>
      <c r="C76" s="16">
        <v>361891</v>
      </c>
      <c r="D76" s="16">
        <v>27973.8</v>
      </c>
      <c r="E76" s="14">
        <f t="shared" si="2"/>
        <v>7.7298965710669784E-2</v>
      </c>
      <c r="F76" s="16">
        <v>12914.3</v>
      </c>
      <c r="G76" s="14">
        <f t="shared" si="3"/>
        <v>2.1661104357185446</v>
      </c>
    </row>
    <row r="77" spans="1:7" ht="23.5" thickBot="1" x14ac:dyDescent="0.4">
      <c r="A77" s="6">
        <v>1301</v>
      </c>
      <c r="B77" s="7" t="s">
        <v>54</v>
      </c>
      <c r="C77" s="17">
        <v>361891</v>
      </c>
      <c r="D77" s="17">
        <v>27973.8</v>
      </c>
      <c r="E77" s="15">
        <f t="shared" si="2"/>
        <v>7.7298965710669784E-2</v>
      </c>
      <c r="F77" s="17">
        <v>12914.3</v>
      </c>
      <c r="G77" s="15">
        <f t="shared" si="3"/>
        <v>2.1661104357185446</v>
      </c>
    </row>
  </sheetData>
  <mergeCells count="1">
    <mergeCell ref="A1:G1"/>
  </mergeCells>
  <pageMargins left="0.7" right="0.7" top="0.75" bottom="0.75" header="0.3" footer="0.3"/>
  <pageSetup paperSize="9" scale="70" fitToHeight="0" orientation="portrait" horizontalDpi="4294967294" verticalDpi="4294967294" r:id="rId1"/>
  <rowBreaks count="1" manualBreakCount="1">
    <brk id="4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В5</vt:lpstr>
      <vt:lpstr>В5!Заголовки_для_печати</vt:lpstr>
      <vt:lpstr>В5!Область_печати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2023-05-11T13:53:06Z</cp:lastPrinted>
  <dcterms:created xsi:type="dcterms:W3CDTF">2018-04-09T08:39:25Z</dcterms:created>
  <dcterms:modified xsi:type="dcterms:W3CDTF">2024-05-22T13:40:53Z</dcterms:modified>
</cp:coreProperties>
</file>