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20" yWindow="-20" windowWidth="14520" windowHeight="11020"/>
  </bookViews>
  <sheets>
    <sheet name="(В2)консолид" sheetId="7" r:id="rId1"/>
  </sheets>
  <definedNames>
    <definedName name="_xlnm._FilterDatabase" localSheetId="0" hidden="1">'(В2)консолид'!$B$34:$H$39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'(В2)консолид'!$B$5:$G$39</definedName>
    <definedName name="Z_5F91FB67_31C0_4899_8CA6_E21FC093F513_.wvu.PrintArea" localSheetId="0" hidden="1">'(В2)консолид'!$B$1:$G$39</definedName>
    <definedName name="_xlnm.Print_Titles" localSheetId="0">'(В2)консолид'!$5:$5</definedName>
    <definedName name="_xlnm.Print_Area" localSheetId="0">'(В2)консолид'!$A$1:$G$39</definedName>
  </definedNames>
  <calcPr calcId="145621"/>
</workbook>
</file>

<file path=xl/calcChain.xml><?xml version="1.0" encoding="utf-8"?>
<calcChain xmlns="http://schemas.openxmlformats.org/spreadsheetml/2006/main">
  <c r="D7" i="7" l="1"/>
  <c r="D6" i="7" s="1"/>
  <c r="C6" i="7"/>
  <c r="C7" i="7"/>
  <c r="D8" i="7"/>
  <c r="C8" i="7"/>
  <c r="G12" i="7" l="1"/>
  <c r="G13" i="7"/>
  <c r="G14" i="7"/>
  <c r="G15" i="7"/>
  <c r="G16" i="7"/>
  <c r="G17" i="7"/>
  <c r="G19" i="7"/>
  <c r="G21" i="7"/>
  <c r="G22" i="7"/>
  <c r="G23" i="7"/>
  <c r="G24" i="7"/>
  <c r="G25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E20" i="7" l="1"/>
  <c r="E21" i="7"/>
  <c r="E35" i="7" l="1"/>
  <c r="E36" i="7"/>
  <c r="E37" i="7"/>
  <c r="E38" i="7"/>
  <c r="E39" i="7"/>
  <c r="E32" i="7"/>
  <c r="E33" i="7"/>
  <c r="E34" i="7"/>
  <c r="G7" i="7"/>
  <c r="G8" i="7"/>
  <c r="G9" i="7"/>
  <c r="G10" i="7"/>
  <c r="G11" i="7"/>
  <c r="G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2" i="7"/>
  <c r="E23" i="7"/>
  <c r="E24" i="7"/>
  <c r="E25" i="7"/>
  <c r="E27" i="7"/>
  <c r="E28" i="7"/>
  <c r="E29" i="7"/>
  <c r="E30" i="7"/>
  <c r="E31" i="7"/>
  <c r="E6" i="7"/>
</calcChain>
</file>

<file path=xl/sharedStrings.xml><?xml version="1.0" encoding="utf-8"?>
<sst xmlns="http://schemas.openxmlformats.org/spreadsheetml/2006/main" count="70" uniqueCount="70">
  <si>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</si>
  <si>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</si>
  <si>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</si>
  <si>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</si>
  <si>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</si>
  <si>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</si>
  <si>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</si>
  <si>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</si>
  <si>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</si>
  <si>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</si>
  <si>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</si>
  <si>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</si>
  <si>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</si>
  <si>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</si>
  <si>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</si>
  <si>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</si>
  <si>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</si>
  <si>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</si>
  <si>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</si>
  <si>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</si>
  <si>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</si>
  <si>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</si>
  <si>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</si>
  <si>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</si>
  <si>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</si>
  <si>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</si>
  <si>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</si>
  <si>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</si>
  <si>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</si>
  <si>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</si>
  <si>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</si>
  <si>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</si>
  <si>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</si>
  <si>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</si>
  <si>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</si>
  <si>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</si>
  <si>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</si>
  <si>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</si>
  <si>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</si>
  <si>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</si>
  <si>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</si>
  <si>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</si>
  <si>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</si>
  <si>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</si>
  <si>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</si>
  <si>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</si>
  <si>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</si>
  <si>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</si>
  <si>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</si>
  <si>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</si>
  <si>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</si>
  <si>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</si>
  <si>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</si>
  <si>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</si>
  <si>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</si>
  <si>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</si>
  <si>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</si>
  <si>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</si>
  <si>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</si>
  <si>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</si>
  <si>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</si>
  <si>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</si>
  <si>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</si>
  <si>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</si>
  <si>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</si>
  <si>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</si>
  <si>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Фактически исполнено по состоянию на 01.04.2023, тыс. руб.</t>
  </si>
  <si>
    <t>% исполнения годового плана по состоянию на 01.04.2024</t>
  </si>
  <si>
    <t>Фактически исполнено по состоянию на 01.04.2024, тыс. руб.</t>
  </si>
  <si>
    <t>Сведения об исполнении доходов консолидированного бюджета Чувашской Республики по состоянию на 01.04.2024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</si>
</sst>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31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6" sqref="A6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7" customFormat="1" ht="26.25" customHeight="1" x14ac:dyDescent="0.35">
      <c r="A1" s="29" t="s">
        <v>69</v>
      </c>
      <c r="B1" s="29"/>
      <c r="C1" s="29"/>
      <c r="D1" s="29"/>
      <c r="E1" s="29"/>
      <c r="F1" s="29"/>
      <c r="G1" s="29"/>
    </row>
    <row r="2" spans="1:7" x14ac:dyDescent="0.3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35">
      <c r="A3" s="30" t="s">
        <v>21</v>
      </c>
      <c r="B3" s="30" t="s">
        <v>1</v>
      </c>
      <c r="C3" s="30" t="s">
        <v>42</v>
      </c>
      <c r="D3" s="30" t="s">
        <v>68</v>
      </c>
      <c r="E3" s="30" t="s">
        <v>67</v>
      </c>
      <c r="F3" s="30" t="s">
        <v>66</v>
      </c>
      <c r="G3" s="30" t="s">
        <v>53</v>
      </c>
    </row>
    <row r="4" spans="1:7" s="2" customFormat="1" ht="34.5" customHeight="1" x14ac:dyDescent="0.35">
      <c r="A4" s="30"/>
      <c r="B4" s="30"/>
      <c r="C4" s="30"/>
      <c r="D4" s="30"/>
      <c r="E4" s="30"/>
      <c r="F4" s="30"/>
      <c r="G4" s="30"/>
    </row>
    <row r="5" spans="1:7" s="2" customFormat="1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x14ac:dyDescent="0.3">
      <c r="A6" s="3"/>
      <c r="B6" s="3" t="s">
        <v>22</v>
      </c>
      <c r="C6" s="4">
        <f>C7+C34</f>
        <v>101744539.90000001</v>
      </c>
      <c r="D6" s="4">
        <f>D7+D34</f>
        <v>27330508.599999998</v>
      </c>
      <c r="E6" s="4">
        <f>D6/C6*100</f>
        <v>26.861892173144515</v>
      </c>
      <c r="F6" s="4">
        <v>25385398.300000001</v>
      </c>
      <c r="G6" s="4">
        <f>D6/F6*100</f>
        <v>107.66231940508885</v>
      </c>
    </row>
    <row r="7" spans="1:7" s="5" customFormat="1" ht="28" x14ac:dyDescent="0.3">
      <c r="A7" s="26" t="s">
        <v>30</v>
      </c>
      <c r="B7" s="3" t="s">
        <v>2</v>
      </c>
      <c r="C7" s="4">
        <f>C8+C33</f>
        <v>64478320.000000007</v>
      </c>
      <c r="D7" s="4">
        <f>D8+D33</f>
        <v>15569386.399999999</v>
      </c>
      <c r="E7" s="4">
        <f t="shared" ref="E7:E39" si="0">D7/C7*100</f>
        <v>24.14669985198125</v>
      </c>
      <c r="F7" s="4">
        <v>12432526.6</v>
      </c>
      <c r="G7" s="4">
        <f t="shared" ref="G7:G39" si="1">D7/F7*100</f>
        <v>125.2310724997765</v>
      </c>
    </row>
    <row r="8" spans="1:7" s="5" customFormat="1" x14ac:dyDescent="0.3">
      <c r="A8" s="3"/>
      <c r="B8" s="3" t="s">
        <v>3</v>
      </c>
      <c r="C8" s="4">
        <f>C9+C12+C16+C22+C29+C32</f>
        <v>59997122.000000007</v>
      </c>
      <c r="D8" s="4">
        <f>D9+D12+D16+D22+D29+D32</f>
        <v>13836369.899999999</v>
      </c>
      <c r="E8" s="4">
        <f t="shared" si="0"/>
        <v>23.061722693965216</v>
      </c>
      <c r="F8" s="4">
        <v>11452333.5</v>
      </c>
      <c r="G8" s="4">
        <f t="shared" si="1"/>
        <v>120.81703610884192</v>
      </c>
    </row>
    <row r="9" spans="1:7" s="8" customFormat="1" ht="28" x14ac:dyDescent="0.3">
      <c r="A9" s="26" t="s">
        <v>31</v>
      </c>
      <c r="B9" s="6" t="s">
        <v>4</v>
      </c>
      <c r="C9" s="7">
        <v>40025296.100000001</v>
      </c>
      <c r="D9" s="7">
        <v>9620929.3999999985</v>
      </c>
      <c r="E9" s="7">
        <f t="shared" si="0"/>
        <v>24.037122363724368</v>
      </c>
      <c r="F9" s="7">
        <v>7523923</v>
      </c>
      <c r="G9" s="7">
        <f t="shared" si="1"/>
        <v>127.87118368967889</v>
      </c>
    </row>
    <row r="10" spans="1:7" x14ac:dyDescent="0.3">
      <c r="A10" s="18" t="s">
        <v>32</v>
      </c>
      <c r="B10" s="23" t="s">
        <v>5</v>
      </c>
      <c r="C10" s="11">
        <v>16294090.4</v>
      </c>
      <c r="D10" s="11">
        <v>5269104.3</v>
      </c>
      <c r="E10" s="11">
        <f t="shared" si="0"/>
        <v>32.337517287862845</v>
      </c>
      <c r="F10" s="11">
        <v>4782019.0999999996</v>
      </c>
      <c r="G10" s="11">
        <f t="shared" si="1"/>
        <v>110.18576441905053</v>
      </c>
    </row>
    <row r="11" spans="1:7" ht="16.5" customHeight="1" x14ac:dyDescent="0.3">
      <c r="A11" s="18" t="s">
        <v>33</v>
      </c>
      <c r="B11" s="23" t="s">
        <v>6</v>
      </c>
      <c r="C11" s="11">
        <v>23731205.699999999</v>
      </c>
      <c r="D11" s="11">
        <v>4351825.0999999996</v>
      </c>
      <c r="E11" s="11">
        <f t="shared" si="0"/>
        <v>18.337985667538163</v>
      </c>
      <c r="F11" s="11">
        <v>2741903.9</v>
      </c>
      <c r="G11" s="11">
        <f t="shared" si="1"/>
        <v>158.71544950937192</v>
      </c>
    </row>
    <row r="12" spans="1:7" ht="70" x14ac:dyDescent="0.3">
      <c r="A12" s="26" t="s">
        <v>34</v>
      </c>
      <c r="B12" s="6" t="s">
        <v>25</v>
      </c>
      <c r="C12" s="7">
        <v>7908645</v>
      </c>
      <c r="D12" s="7">
        <v>1830372</v>
      </c>
      <c r="E12" s="7">
        <f t="shared" si="0"/>
        <v>23.143939322096262</v>
      </c>
      <c r="F12" s="7">
        <v>1782205.9000000001</v>
      </c>
      <c r="G12" s="7">
        <f t="shared" si="1"/>
        <v>102.70261140982643</v>
      </c>
    </row>
    <row r="13" spans="1:7" s="8" customFormat="1" ht="45.75" customHeight="1" x14ac:dyDescent="0.3">
      <c r="A13" s="6" t="s">
        <v>35</v>
      </c>
      <c r="B13" s="6" t="s">
        <v>7</v>
      </c>
      <c r="C13" s="7">
        <v>7908645</v>
      </c>
      <c r="D13" s="7">
        <v>1830372</v>
      </c>
      <c r="E13" s="7">
        <f t="shared" si="0"/>
        <v>23.143939322096262</v>
      </c>
      <c r="F13" s="7">
        <v>1782205.9000000001</v>
      </c>
      <c r="G13" s="7">
        <f t="shared" si="1"/>
        <v>102.70261140982643</v>
      </c>
    </row>
    <row r="14" spans="1:7" s="22" customFormat="1" ht="27.65" customHeight="1" x14ac:dyDescent="0.3">
      <c r="A14" s="20"/>
      <c r="B14" s="20" t="s">
        <v>8</v>
      </c>
      <c r="C14" s="21">
        <v>1574857</v>
      </c>
      <c r="D14" s="21">
        <v>337984.1</v>
      </c>
      <c r="E14" s="21">
        <f t="shared" si="0"/>
        <v>21.461256482334583</v>
      </c>
      <c r="F14" s="21">
        <v>352878.4</v>
      </c>
      <c r="G14" s="21">
        <f t="shared" si="1"/>
        <v>95.779197593278582</v>
      </c>
    </row>
    <row r="15" spans="1:7" s="22" customFormat="1" ht="13.9" customHeight="1" x14ac:dyDescent="0.3">
      <c r="A15" s="20"/>
      <c r="B15" s="20" t="s">
        <v>9</v>
      </c>
      <c r="C15" s="21">
        <v>4825785.8</v>
      </c>
      <c r="D15" s="21">
        <v>1227274.2</v>
      </c>
      <c r="E15" s="21">
        <f t="shared" si="0"/>
        <v>25.431592923167042</v>
      </c>
      <c r="F15" s="21">
        <v>1099535.6000000001</v>
      </c>
      <c r="G15" s="21">
        <f t="shared" si="1"/>
        <v>111.61750469925667</v>
      </c>
    </row>
    <row r="16" spans="1:7" s="8" customFormat="1" ht="28" x14ac:dyDescent="0.3">
      <c r="A16" s="26" t="s">
        <v>36</v>
      </c>
      <c r="B16" s="6" t="s">
        <v>10</v>
      </c>
      <c r="C16" s="7">
        <v>6136465.6000000006</v>
      </c>
      <c r="D16" s="7">
        <v>1121796.3000000003</v>
      </c>
      <c r="E16" s="7">
        <f t="shared" si="0"/>
        <v>18.280821129348467</v>
      </c>
      <c r="F16" s="7">
        <v>893403.3</v>
      </c>
      <c r="G16" s="7">
        <f t="shared" si="1"/>
        <v>125.56437837200738</v>
      </c>
    </row>
    <row r="17" spans="1:7" ht="41.5" customHeight="1" x14ac:dyDescent="0.3">
      <c r="A17" s="13" t="s">
        <v>37</v>
      </c>
      <c r="B17" s="13" t="s">
        <v>11</v>
      </c>
      <c r="C17" s="11">
        <v>5671548.4000000004</v>
      </c>
      <c r="D17" s="11">
        <v>895573.3</v>
      </c>
      <c r="E17" s="11">
        <f t="shared" si="0"/>
        <v>15.79063135562768</v>
      </c>
      <c r="F17" s="11">
        <v>827785.5</v>
      </c>
      <c r="G17" s="11">
        <f t="shared" si="1"/>
        <v>108.18905380681349</v>
      </c>
    </row>
    <row r="18" spans="1:7" ht="30.75" customHeight="1" x14ac:dyDescent="0.3">
      <c r="A18" s="13" t="s">
        <v>43</v>
      </c>
      <c r="B18" s="13" t="s">
        <v>46</v>
      </c>
      <c r="C18" s="11">
        <v>29</v>
      </c>
      <c r="D18" s="11">
        <v>259.5</v>
      </c>
      <c r="E18" s="11">
        <f t="shared" si="0"/>
        <v>894.82758620689663</v>
      </c>
      <c r="F18" s="11">
        <v>-6846.8</v>
      </c>
      <c r="G18" s="11"/>
    </row>
    <row r="19" spans="1:7" ht="27.75" customHeight="1" x14ac:dyDescent="0.3">
      <c r="A19" s="13" t="s">
        <v>44</v>
      </c>
      <c r="B19" s="13" t="s">
        <v>47</v>
      </c>
      <c r="C19" s="11">
        <v>72548.2</v>
      </c>
      <c r="D19" s="11">
        <v>32843.300000000003</v>
      </c>
      <c r="E19" s="11">
        <f t="shared" si="0"/>
        <v>45.271006034608718</v>
      </c>
      <c r="F19" s="11">
        <v>49762.9</v>
      </c>
      <c r="G19" s="11">
        <f t="shared" si="1"/>
        <v>65.999569960753902</v>
      </c>
    </row>
    <row r="20" spans="1:7" ht="41.5" customHeight="1" x14ac:dyDescent="0.3">
      <c r="A20" s="13" t="s">
        <v>45</v>
      </c>
      <c r="B20" s="13" t="s">
        <v>48</v>
      </c>
      <c r="C20" s="11">
        <v>196289</v>
      </c>
      <c r="D20" s="11">
        <v>128362.1</v>
      </c>
      <c r="E20" s="11">
        <f t="shared" si="0"/>
        <v>65.394443906688622</v>
      </c>
      <c r="F20" s="11">
        <v>-14823.2</v>
      </c>
      <c r="G20" s="11"/>
    </row>
    <row r="21" spans="1:7" ht="17.25" customHeight="1" x14ac:dyDescent="0.3">
      <c r="A21" s="13" t="s">
        <v>60</v>
      </c>
      <c r="B21" s="13" t="s">
        <v>61</v>
      </c>
      <c r="C21" s="11">
        <v>196051</v>
      </c>
      <c r="D21" s="11">
        <v>64758.1</v>
      </c>
      <c r="E21" s="11">
        <f t="shared" si="0"/>
        <v>33.031252072164897</v>
      </c>
      <c r="F21" s="11">
        <v>37524.9</v>
      </c>
      <c r="G21" s="11">
        <f t="shared" si="1"/>
        <v>172.57367774464421</v>
      </c>
    </row>
    <row r="22" spans="1:7" s="8" customFormat="1" ht="13.9" customHeight="1" x14ac:dyDescent="0.3">
      <c r="A22" s="26" t="s">
        <v>38</v>
      </c>
      <c r="B22" s="6" t="s">
        <v>12</v>
      </c>
      <c r="C22" s="7">
        <v>5603148.2000000002</v>
      </c>
      <c r="D22" s="7">
        <v>1184005.9000000001</v>
      </c>
      <c r="E22" s="7">
        <f t="shared" si="0"/>
        <v>21.131083057913767</v>
      </c>
      <c r="F22" s="7">
        <v>1184743.7</v>
      </c>
      <c r="G22" s="7">
        <f t="shared" si="1"/>
        <v>99.937724927340838</v>
      </c>
    </row>
    <row r="23" spans="1:7" s="8" customFormat="1" ht="28" x14ac:dyDescent="0.3">
      <c r="A23" s="13" t="s">
        <v>49</v>
      </c>
      <c r="B23" s="23" t="s">
        <v>50</v>
      </c>
      <c r="C23" s="11">
        <v>450359.2</v>
      </c>
      <c r="D23" s="11">
        <v>25487.8</v>
      </c>
      <c r="E23" s="11">
        <f t="shared" si="0"/>
        <v>5.6594380663257233</v>
      </c>
      <c r="F23" s="11">
        <v>7141.9</v>
      </c>
      <c r="G23" s="11">
        <f t="shared" si="1"/>
        <v>356.87702152088383</v>
      </c>
    </row>
    <row r="24" spans="1:7" ht="13.9" customHeight="1" x14ac:dyDescent="0.3">
      <c r="A24" s="13" t="s">
        <v>39</v>
      </c>
      <c r="B24" s="23" t="s">
        <v>13</v>
      </c>
      <c r="C24" s="11">
        <v>3232858</v>
      </c>
      <c r="D24" s="11">
        <v>904615.4</v>
      </c>
      <c r="E24" s="11">
        <f t="shared" si="0"/>
        <v>27.981909505459257</v>
      </c>
      <c r="F24" s="11">
        <v>1002775.8</v>
      </c>
      <c r="G24" s="11">
        <f t="shared" si="1"/>
        <v>90.211131939961049</v>
      </c>
    </row>
    <row r="25" spans="1:7" ht="13.9" customHeight="1" x14ac:dyDescent="0.3">
      <c r="A25" s="13" t="s">
        <v>40</v>
      </c>
      <c r="B25" s="23" t="s">
        <v>14</v>
      </c>
      <c r="C25" s="11">
        <v>1188050.7</v>
      </c>
      <c r="D25" s="11">
        <v>119094.39999999999</v>
      </c>
      <c r="E25" s="11">
        <f t="shared" si="0"/>
        <v>10.024353337782637</v>
      </c>
      <c r="F25" s="11">
        <v>85998.1</v>
      </c>
      <c r="G25" s="11">
        <f t="shared" si="1"/>
        <v>138.48492001567473</v>
      </c>
    </row>
    <row r="26" spans="1:7" ht="13.9" customHeight="1" x14ac:dyDescent="0.3">
      <c r="A26" s="13" t="s">
        <v>41</v>
      </c>
      <c r="B26" s="23" t="s">
        <v>15</v>
      </c>
      <c r="C26" s="11">
        <v>0</v>
      </c>
      <c r="D26" s="11">
        <v>0</v>
      </c>
      <c r="E26" s="11"/>
      <c r="F26" s="11">
        <v>0</v>
      </c>
      <c r="G26" s="11"/>
    </row>
    <row r="27" spans="1:7" ht="13.5" customHeight="1" x14ac:dyDescent="0.3">
      <c r="A27" s="13" t="s">
        <v>51</v>
      </c>
      <c r="B27" s="23" t="s">
        <v>52</v>
      </c>
      <c r="C27" s="11">
        <v>731880.3</v>
      </c>
      <c r="D27" s="11">
        <v>134808.29999999999</v>
      </c>
      <c r="E27" s="11">
        <f t="shared" si="0"/>
        <v>18.419446458662705</v>
      </c>
      <c r="F27" s="11">
        <v>88827.9</v>
      </c>
      <c r="G27" s="11">
        <f t="shared" si="1"/>
        <v>151.76346620825214</v>
      </c>
    </row>
    <row r="28" spans="1:7" ht="285" hidden="1" customHeight="1" x14ac:dyDescent="0.3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7" ht="64.5" customHeight="1" x14ac:dyDescent="0.3">
      <c r="A29" s="26" t="s">
        <v>54</v>
      </c>
      <c r="B29" s="6" t="s">
        <v>55</v>
      </c>
      <c r="C29" s="7">
        <v>39012.400000000001</v>
      </c>
      <c r="D29" s="7">
        <v>10893.6</v>
      </c>
      <c r="E29" s="7">
        <f t="shared" si="0"/>
        <v>27.923429473705795</v>
      </c>
      <c r="F29" s="7">
        <v>8482.2000000000007</v>
      </c>
      <c r="G29" s="7">
        <f t="shared" si="1"/>
        <v>128.42894532078941</v>
      </c>
    </row>
    <row r="30" spans="1:7" ht="28" x14ac:dyDescent="0.3">
      <c r="A30" s="13" t="s">
        <v>56</v>
      </c>
      <c r="B30" s="13" t="s">
        <v>58</v>
      </c>
      <c r="C30" s="28">
        <v>37795.1</v>
      </c>
      <c r="D30" s="28">
        <v>10728.4</v>
      </c>
      <c r="E30" s="28">
        <f t="shared" si="0"/>
        <v>28.385690208519094</v>
      </c>
      <c r="F30" s="28">
        <v>8401.2999999999993</v>
      </c>
      <c r="G30" s="28">
        <f t="shared" si="1"/>
        <v>127.69928463452085</v>
      </c>
    </row>
    <row r="31" spans="1:7" ht="56" x14ac:dyDescent="0.3">
      <c r="A31" s="13" t="s">
        <v>57</v>
      </c>
      <c r="B31" s="13" t="s">
        <v>59</v>
      </c>
      <c r="C31" s="28">
        <v>1217.3</v>
      </c>
      <c r="D31" s="28">
        <v>165.2</v>
      </c>
      <c r="E31" s="28">
        <f t="shared" si="0"/>
        <v>13.571017826336975</v>
      </c>
      <c r="F31" s="28">
        <v>80.900000000000006</v>
      </c>
      <c r="G31" s="28">
        <f t="shared" si="1"/>
        <v>204.2027194066749</v>
      </c>
    </row>
    <row r="32" spans="1:7" ht="28" x14ac:dyDescent="0.3">
      <c r="A32" s="13"/>
      <c r="B32" s="13" t="s">
        <v>23</v>
      </c>
      <c r="C32" s="28">
        <v>284554.7</v>
      </c>
      <c r="D32" s="28">
        <v>68372.7</v>
      </c>
      <c r="E32" s="28">
        <f t="shared" si="0"/>
        <v>24.027963692042338</v>
      </c>
      <c r="F32" s="28">
        <v>59575.4</v>
      </c>
      <c r="G32" s="28">
        <f t="shared" si="1"/>
        <v>114.76666543573353</v>
      </c>
    </row>
    <row r="33" spans="1:8" s="5" customFormat="1" x14ac:dyDescent="0.3">
      <c r="A33" s="3"/>
      <c r="B33" s="3" t="s">
        <v>17</v>
      </c>
      <c r="C33" s="4">
        <v>4481198</v>
      </c>
      <c r="D33" s="4">
        <v>1733016.5</v>
      </c>
      <c r="E33" s="4">
        <f t="shared" si="0"/>
        <v>38.673062426610031</v>
      </c>
      <c r="F33" s="4">
        <v>980193.1</v>
      </c>
      <c r="G33" s="4">
        <f t="shared" si="1"/>
        <v>176.8035808454477</v>
      </c>
    </row>
    <row r="34" spans="1:8" s="5" customFormat="1" ht="27.65" customHeight="1" x14ac:dyDescent="0.35">
      <c r="A34" s="25" t="s">
        <v>28</v>
      </c>
      <c r="B34" s="9" t="s">
        <v>24</v>
      </c>
      <c r="C34" s="4">
        <v>37266219.900000006</v>
      </c>
      <c r="D34" s="4">
        <v>11761122.199999999</v>
      </c>
      <c r="E34" s="4">
        <f t="shared" si="0"/>
        <v>31.559740246152511</v>
      </c>
      <c r="F34" s="4">
        <v>12952871.700000001</v>
      </c>
      <c r="G34" s="4">
        <f t="shared" si="1"/>
        <v>90.799341430981656</v>
      </c>
      <c r="H34"/>
    </row>
    <row r="35" spans="1:8" s="5" customFormat="1" ht="70" x14ac:dyDescent="0.35">
      <c r="A35" s="25" t="s">
        <v>29</v>
      </c>
      <c r="B35" s="9" t="s">
        <v>26</v>
      </c>
      <c r="C35" s="7">
        <v>36518748.100000001</v>
      </c>
      <c r="D35" s="7">
        <v>9136901.3000000007</v>
      </c>
      <c r="E35" s="7">
        <f t="shared" si="0"/>
        <v>25.019754989903394</v>
      </c>
      <c r="F35" s="7">
        <v>11843475.800000001</v>
      </c>
      <c r="G35" s="7">
        <f t="shared" si="1"/>
        <v>77.147126859498456</v>
      </c>
      <c r="H35"/>
    </row>
    <row r="36" spans="1:8" s="8" customFormat="1" ht="28" x14ac:dyDescent="0.3">
      <c r="A36" s="25" t="s">
        <v>62</v>
      </c>
      <c r="B36" s="24" t="s">
        <v>27</v>
      </c>
      <c r="C36" s="7">
        <v>19939161.699999999</v>
      </c>
      <c r="D36" s="7">
        <v>4984790.4000000004</v>
      </c>
      <c r="E36" s="7">
        <f t="shared" si="0"/>
        <v>24.999999874618602</v>
      </c>
      <c r="F36" s="7">
        <v>5729574.5999999996</v>
      </c>
      <c r="G36" s="7">
        <f t="shared" si="1"/>
        <v>87.001055889908486</v>
      </c>
    </row>
    <row r="37" spans="1:8" s="8" customFormat="1" ht="45.75" customHeight="1" x14ac:dyDescent="0.3">
      <c r="A37" s="25" t="s">
        <v>63</v>
      </c>
      <c r="B37" s="24" t="s">
        <v>18</v>
      </c>
      <c r="C37" s="7">
        <v>14049618.800000001</v>
      </c>
      <c r="D37" s="7">
        <v>3526344.9</v>
      </c>
      <c r="E37" s="7">
        <f t="shared" si="0"/>
        <v>25.099221197375115</v>
      </c>
      <c r="F37" s="7">
        <v>4704918.5</v>
      </c>
      <c r="G37" s="7">
        <f t="shared" si="1"/>
        <v>74.950180327246898</v>
      </c>
      <c r="H37" s="16"/>
    </row>
    <row r="38" spans="1:8" s="8" customFormat="1" ht="45.75" customHeight="1" x14ac:dyDescent="0.3">
      <c r="A38" s="25" t="s">
        <v>64</v>
      </c>
      <c r="B38" s="24" t="s">
        <v>19</v>
      </c>
      <c r="C38" s="7">
        <v>1755747.7</v>
      </c>
      <c r="D38" s="7">
        <v>412610.8</v>
      </c>
      <c r="E38" s="7">
        <f t="shared" si="0"/>
        <v>23.500574712414547</v>
      </c>
      <c r="F38" s="7">
        <v>385142.3</v>
      </c>
      <c r="G38" s="7">
        <f t="shared" si="1"/>
        <v>107.13203924886983</v>
      </c>
    </row>
    <row r="39" spans="1:8" s="8" customFormat="1" x14ac:dyDescent="0.3">
      <c r="A39" s="25" t="s">
        <v>65</v>
      </c>
      <c r="B39" s="24" t="s">
        <v>20</v>
      </c>
      <c r="C39" s="7">
        <v>774219.9</v>
      </c>
      <c r="D39" s="7">
        <v>213155.20000000001</v>
      </c>
      <c r="E39" s="7">
        <f t="shared" si="0"/>
        <v>27.531609559506286</v>
      </c>
      <c r="F39" s="7">
        <v>1023840.4</v>
      </c>
      <c r="G39" s="7">
        <f t="shared" si="1"/>
        <v>20.819182364751381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2024-05-22T13:38:05Z</dcterms:modified>
</cp:coreProperties>
</file>