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4" sheetId="2" r:id="rId1"/>
  </sheets>
  <definedNames>
    <definedName name="_xlnm._FilterDatabase" localSheetId="0" hidden="1">В4!$A$4:$G$31</definedName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E30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5" i="2" l="1"/>
  <c r="D29" i="2" l="1"/>
  <c r="D31" i="2" l="1"/>
  <c r="F29" i="2" l="1"/>
  <c r="F31" i="2" s="1"/>
  <c r="G31" i="2" s="1"/>
  <c r="E5" i="2" l="1"/>
  <c r="C29" i="2" l="1"/>
  <c r="C31" i="2" l="1"/>
  <c r="E31" i="2" s="1"/>
</calcChain>
</file>

<file path=xl/sharedStrings.xml><?xml version="1.0" encoding="utf-8"?>
<sst xmlns="http://schemas.openxmlformats.org/spreadsheetml/2006/main" count="59" uniqueCount="59">
  <si>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</si>
  <si>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</si>
  <si>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</si>
  <si>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</si>
  <si>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</si>
  <si>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</si>
  <si>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</si>
  <si>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</si>
  <si>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</si>
  <si>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</si>
  <si>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</si>
  <si>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</si>
  <si>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</si>
  <si>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</si>
  <si>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</si>
  <si>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</si>
  <si>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</si>
  <si>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</si>
  <si>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</si>
  <si>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</si>
  <si>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</si>
  <si>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</si>
  <si>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</si>
  <si>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</si>
  <si>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</si>
  <si>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</si>
  <si>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</si>
  <si>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</si>
  <si>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</si>
  <si>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</si>
  <si>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</si>
  <si>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</si>
  <si>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</si>
  <si>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</si>
  <si>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</si>
  <si>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</si>
  <si>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</si>
  <si>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</si>
  <si>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</si>
  <si>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</si>
  <si>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</si>
  <si>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</si>
  <si>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</si>
  <si>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</si>
  <si>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</si>
  <si>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</si>
  <si>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</si>
  <si>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</si>
  <si>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</si>
  <si>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</si>
  <si>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</si>
  <si>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</si>
  <si>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</si>
  <si>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</si>
  <si>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01.10.2023</t>
    </r>
  </si>
  <si>
    <t xml:space="preserve">Сведения об исполнении республиканского бюджета за 9 месяцев 2023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</si>
  <si>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01.10.2023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</si>
  <si>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01.10.2022</t>
    </r>
    <r>
      <rPr>
        <sz val="9"/>
        <color rgb="FF000000"/>
        <rFont val="Times New Roman"/>
        <family val="1"/>
        <charset val="204"/>
      </rPr>
      <t>, тыс. руб.</t>
    </r>
  </si>
  <si>
    <t>Утвержденные бюджетные назначения (в соответствии с бюджетной росписью  на 2023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</si>
</sst>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9" fillId="0" borderId="0"/>
    <xf numFmtId="4" fontId="6" fillId="2" borderId="1">
      <alignment horizontal="right" vertical="top" shrinkToFit="1"/>
    </xf>
    <xf numFmtId="4" fontId="10" fillId="5" borderId="3">
      <alignment horizontal="right" vertical="top" wrapText="1" shrinkToFit="1"/>
    </xf>
  </cellStyleXfs>
  <cellXfs count="23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/>
    </xf>
    <xf numFmtId="165" fontId="7" fillId="4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80" zoomScaleSheetLayoutView="100" workbookViewId="0"/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x14ac:dyDescent="0.35">
      <c r="G1" s="1"/>
    </row>
    <row r="2" spans="1:7" ht="51.75" customHeight="1" x14ac:dyDescent="0.35">
      <c r="A2" s="22" t="s">
        <v>55</v>
      </c>
      <c r="B2" s="22"/>
      <c r="C2" s="22"/>
      <c r="D2" s="22"/>
      <c r="E2" s="22"/>
      <c r="F2" s="22"/>
      <c r="G2" s="22"/>
    </row>
    <row r="4" spans="1:7" ht="80.5" x14ac:dyDescent="0.35">
      <c r="A4" s="2" t="s">
        <v>1</v>
      </c>
      <c r="B4" s="2" t="s">
        <v>2</v>
      </c>
      <c r="C4" s="2" t="s">
        <v>58</v>
      </c>
      <c r="D4" s="2" t="s">
        <v>56</v>
      </c>
      <c r="E4" s="2" t="s">
        <v>54</v>
      </c>
      <c r="F4" s="14" t="s">
        <v>57</v>
      </c>
      <c r="G4" s="14" t="s">
        <v>0</v>
      </c>
    </row>
    <row r="5" spans="1:7" ht="56" x14ac:dyDescent="0.35">
      <c r="A5" s="9" t="s">
        <v>36</v>
      </c>
      <c r="B5" s="4" t="s">
        <v>40</v>
      </c>
      <c r="C5" s="8">
        <v>3049523.3759599999</v>
      </c>
      <c r="D5" s="11">
        <v>1793202.99226</v>
      </c>
      <c r="E5" s="13">
        <f>D5/C5</f>
        <v>0.58802729842839585</v>
      </c>
      <c r="F5" s="15">
        <v>969073.6</v>
      </c>
      <c r="G5" s="16">
        <f>D5/F5</f>
        <v>1.8504301347802685</v>
      </c>
    </row>
    <row r="6" spans="1:7" ht="56" x14ac:dyDescent="0.35">
      <c r="A6" s="9" t="s">
        <v>37</v>
      </c>
      <c r="B6" s="4" t="s">
        <v>41</v>
      </c>
      <c r="C6" s="8">
        <v>5230838.01296</v>
      </c>
      <c r="D6" s="11">
        <v>2429021.8588399999</v>
      </c>
      <c r="E6" s="13">
        <f t="shared" ref="E6:E31" si="0">D6/C6</f>
        <v>0.4643657197607382</v>
      </c>
      <c r="F6" s="15">
        <v>2175393.2000000002</v>
      </c>
      <c r="G6" s="16">
        <f t="shared" ref="G6:G31" si="1">D6/F6</f>
        <v>1.1165898003358656</v>
      </c>
    </row>
    <row r="7" spans="1:7" ht="56" x14ac:dyDescent="0.35">
      <c r="A7" s="9" t="s">
        <v>38</v>
      </c>
      <c r="B7" s="4" t="s">
        <v>42</v>
      </c>
      <c r="C7" s="8">
        <v>44717.388079999997</v>
      </c>
      <c r="D7" s="11">
        <v>23692.676210000001</v>
      </c>
      <c r="E7" s="13">
        <f t="shared" si="0"/>
        <v>0.52983139729926743</v>
      </c>
      <c r="F7" s="15">
        <v>20079.900000000001</v>
      </c>
      <c r="G7" s="16">
        <f t="shared" si="1"/>
        <v>1.179920029980229</v>
      </c>
    </row>
    <row r="8" spans="1:7" ht="56" x14ac:dyDescent="0.35">
      <c r="A8" s="9" t="s">
        <v>39</v>
      </c>
      <c r="B8" s="4" t="s">
        <v>43</v>
      </c>
      <c r="C8" s="8">
        <v>79435.891399999993</v>
      </c>
      <c r="D8" s="11">
        <v>25701.252909999999</v>
      </c>
      <c r="E8" s="13">
        <f t="shared" si="0"/>
        <v>0.32354710769948003</v>
      </c>
      <c r="F8" s="15">
        <v>18968.3</v>
      </c>
      <c r="G8" s="16">
        <f t="shared" si="1"/>
        <v>1.3549581623023677</v>
      </c>
    </row>
    <row r="9" spans="1:7" ht="84" x14ac:dyDescent="0.35">
      <c r="A9" s="7" t="s">
        <v>50</v>
      </c>
      <c r="B9" s="4" t="s">
        <v>46</v>
      </c>
      <c r="C9" s="8">
        <v>1311845.3626000001</v>
      </c>
      <c r="D9" s="11">
        <v>566334.26797000004</v>
      </c>
      <c r="E9" s="13">
        <f t="shared" si="0"/>
        <v>0.43170809922867659</v>
      </c>
      <c r="F9" s="15">
        <v>390581.9</v>
      </c>
      <c r="G9" s="16">
        <f t="shared" si="1"/>
        <v>1.4499757105231963</v>
      </c>
    </row>
    <row r="10" spans="1:7" ht="56" x14ac:dyDescent="0.35">
      <c r="A10" s="9" t="s">
        <v>51</v>
      </c>
      <c r="B10" s="4" t="s">
        <v>49</v>
      </c>
      <c r="C10" s="8">
        <v>1478711.5566199999</v>
      </c>
      <c r="D10" s="12">
        <v>990435.41301999998</v>
      </c>
      <c r="E10" s="13">
        <f t="shared" si="0"/>
        <v>0.66979622130222016</v>
      </c>
      <c r="F10" s="17">
        <v>741894.1</v>
      </c>
      <c r="G10" s="16">
        <f t="shared" si="1"/>
        <v>1.3350091516026343</v>
      </c>
    </row>
    <row r="11" spans="1:7" ht="42" x14ac:dyDescent="0.35">
      <c r="A11" s="9" t="s">
        <v>53</v>
      </c>
      <c r="B11" s="4" t="s">
        <v>52</v>
      </c>
      <c r="C11" s="8">
        <v>303619.37131000002</v>
      </c>
      <c r="D11" s="12">
        <v>55458.720009999997</v>
      </c>
      <c r="E11" s="13">
        <f t="shared" si="0"/>
        <v>0.18265870115835198</v>
      </c>
      <c r="F11" s="17">
        <v>266377.59999999998</v>
      </c>
      <c r="G11" s="16">
        <f t="shared" si="1"/>
        <v>0.20819588437616376</v>
      </c>
    </row>
    <row r="12" spans="1:7" ht="42" x14ac:dyDescent="0.35">
      <c r="A12" s="9" t="s">
        <v>6</v>
      </c>
      <c r="B12" s="4" t="s">
        <v>22</v>
      </c>
      <c r="C12" s="8">
        <v>13811199.985640001</v>
      </c>
      <c r="D12" s="12">
        <v>9744237.3401999995</v>
      </c>
      <c r="E12" s="13">
        <f t="shared" si="0"/>
        <v>0.70553155050476657</v>
      </c>
      <c r="F12" s="15">
        <v>8778399.5999999996</v>
      </c>
      <c r="G12" s="16">
        <f t="shared" si="1"/>
        <v>1.1100243534368155</v>
      </c>
    </row>
    <row r="13" spans="1:7" ht="42" x14ac:dyDescent="0.35">
      <c r="A13" s="9" t="s">
        <v>7</v>
      </c>
      <c r="B13" s="4" t="s">
        <v>23</v>
      </c>
      <c r="C13" s="8">
        <v>9459347.8788600005</v>
      </c>
      <c r="D13" s="12">
        <v>6988892.7432500003</v>
      </c>
      <c r="E13" s="13">
        <f t="shared" si="0"/>
        <v>0.73883451932970579</v>
      </c>
      <c r="F13" s="15">
        <v>8830806.6999999993</v>
      </c>
      <c r="G13" s="16">
        <f t="shared" si="1"/>
        <v>0.79142177840332539</v>
      </c>
    </row>
    <row r="14" spans="1:7" ht="42" x14ac:dyDescent="0.35">
      <c r="A14" s="9" t="s">
        <v>8</v>
      </c>
      <c r="B14" s="4" t="s">
        <v>24</v>
      </c>
      <c r="C14" s="8">
        <v>3305168.7535100002</v>
      </c>
      <c r="D14" s="12">
        <v>1974117.3860899999</v>
      </c>
      <c r="E14" s="13">
        <f t="shared" si="0"/>
        <v>0.59728187372990882</v>
      </c>
      <c r="F14" s="15">
        <v>1516188</v>
      </c>
      <c r="G14" s="16">
        <f t="shared" si="1"/>
        <v>1.3020267843367708</v>
      </c>
    </row>
    <row r="15" spans="1:7" ht="42" x14ac:dyDescent="0.35">
      <c r="A15" s="9" t="s">
        <v>9</v>
      </c>
      <c r="B15" s="4" t="s">
        <v>25</v>
      </c>
      <c r="C15" s="8">
        <v>2637214.4948399998</v>
      </c>
      <c r="D15" s="12">
        <v>1957741.635</v>
      </c>
      <c r="E15" s="13">
        <f t="shared" si="0"/>
        <v>0.74235206837765255</v>
      </c>
      <c r="F15" s="15">
        <v>1439838.2</v>
      </c>
      <c r="G15" s="16">
        <f t="shared" si="1"/>
        <v>1.3596955789893614</v>
      </c>
    </row>
    <row r="16" spans="1:7" ht="42" x14ac:dyDescent="0.35">
      <c r="A16" s="9" t="s">
        <v>10</v>
      </c>
      <c r="B16" s="4" t="s">
        <v>26</v>
      </c>
      <c r="C16" s="8">
        <v>928774.67825</v>
      </c>
      <c r="D16" s="12">
        <v>566651.83580999996</v>
      </c>
      <c r="E16" s="13">
        <f t="shared" si="0"/>
        <v>0.6101068957625837</v>
      </c>
      <c r="F16" s="15">
        <v>501921.5</v>
      </c>
      <c r="G16" s="16">
        <f t="shared" si="1"/>
        <v>1.1289650588986524</v>
      </c>
    </row>
    <row r="17" spans="1:7" ht="42" x14ac:dyDescent="0.35">
      <c r="A17" s="9" t="s">
        <v>11</v>
      </c>
      <c r="B17" s="4" t="s">
        <v>27</v>
      </c>
      <c r="C17" s="8">
        <v>23569283.845229998</v>
      </c>
      <c r="D17" s="12">
        <v>18297419.09998</v>
      </c>
      <c r="E17" s="13">
        <f t="shared" si="0"/>
        <v>0.77632478017286344</v>
      </c>
      <c r="F17" s="15">
        <v>14959709.9</v>
      </c>
      <c r="G17" s="16">
        <f t="shared" si="1"/>
        <v>1.223113230289312</v>
      </c>
    </row>
    <row r="18" spans="1:7" ht="73.5" customHeight="1" x14ac:dyDescent="0.35">
      <c r="A18" s="9" t="s">
        <v>12</v>
      </c>
      <c r="B18" s="4" t="s">
        <v>28</v>
      </c>
      <c r="C18" s="8">
        <v>919894.50382999994</v>
      </c>
      <c r="D18" s="12">
        <v>256397.64204000001</v>
      </c>
      <c r="E18" s="13">
        <f t="shared" si="0"/>
        <v>0.27872505050577329</v>
      </c>
      <c r="F18" s="15">
        <v>208420.6</v>
      </c>
      <c r="G18" s="16">
        <f t="shared" si="1"/>
        <v>1.2301933783896601</v>
      </c>
    </row>
    <row r="19" spans="1:7" ht="84" x14ac:dyDescent="0.35">
      <c r="A19" s="9" t="s">
        <v>13</v>
      </c>
      <c r="B19" s="4" t="s">
        <v>29</v>
      </c>
      <c r="C19" s="8">
        <v>3771739.7301500002</v>
      </c>
      <c r="D19" s="12">
        <v>2709640.7616599998</v>
      </c>
      <c r="E19" s="13">
        <f t="shared" si="0"/>
        <v>0.71840608194676225</v>
      </c>
      <c r="F19" s="15">
        <v>2007541.3</v>
      </c>
      <c r="G19" s="16">
        <f t="shared" si="1"/>
        <v>1.3497310175686048</v>
      </c>
    </row>
    <row r="20" spans="1:7" ht="60.75" customHeight="1" x14ac:dyDescent="0.35">
      <c r="A20" s="9" t="s">
        <v>14</v>
      </c>
      <c r="B20" s="4" t="s">
        <v>30</v>
      </c>
      <c r="C20" s="8">
        <v>4245344.4229600001</v>
      </c>
      <c r="D20" s="12">
        <v>1123358.78856</v>
      </c>
      <c r="E20" s="13">
        <f t="shared" si="0"/>
        <v>0.26460957619470499</v>
      </c>
      <c r="F20" s="15">
        <v>1657421.3</v>
      </c>
      <c r="G20" s="16">
        <f t="shared" si="1"/>
        <v>0.67777504039558323</v>
      </c>
    </row>
    <row r="21" spans="1:7" ht="64.5" customHeight="1" x14ac:dyDescent="0.35">
      <c r="A21" s="9" t="s">
        <v>15</v>
      </c>
      <c r="B21" s="4" t="s">
        <v>31</v>
      </c>
      <c r="C21" s="8">
        <v>8890827.7142600007</v>
      </c>
      <c r="D21" s="12">
        <v>5902250.8594300002</v>
      </c>
      <c r="E21" s="13">
        <f t="shared" si="0"/>
        <v>0.66385842231127468</v>
      </c>
      <c r="F21" s="15">
        <v>4622720.7</v>
      </c>
      <c r="G21" s="16">
        <f t="shared" si="1"/>
        <v>1.2767915784810446</v>
      </c>
    </row>
    <row r="22" spans="1:7" ht="70" x14ac:dyDescent="0.35">
      <c r="A22" s="9" t="s">
        <v>16</v>
      </c>
      <c r="B22" s="4" t="s">
        <v>32</v>
      </c>
      <c r="C22" s="8">
        <v>730423.42734000005</v>
      </c>
      <c r="D22" s="12">
        <v>559383.23291999998</v>
      </c>
      <c r="E22" s="13">
        <f t="shared" si="0"/>
        <v>0.76583418874873566</v>
      </c>
      <c r="F22" s="15">
        <v>455403.1</v>
      </c>
      <c r="G22" s="16">
        <f t="shared" si="1"/>
        <v>1.2283254833355328</v>
      </c>
    </row>
    <row r="23" spans="1:7" ht="70" x14ac:dyDescent="0.35">
      <c r="A23" s="9" t="s">
        <v>17</v>
      </c>
      <c r="B23" s="4" t="s">
        <v>33</v>
      </c>
      <c r="C23" s="8">
        <v>4482831.7557100002</v>
      </c>
      <c r="D23" s="12">
        <v>2655288.0282200002</v>
      </c>
      <c r="E23" s="13">
        <f t="shared" si="0"/>
        <v>0.59232381961197433</v>
      </c>
      <c r="F23" s="15">
        <v>1833023.9</v>
      </c>
      <c r="G23" s="16">
        <f t="shared" si="1"/>
        <v>1.448583419026888</v>
      </c>
    </row>
    <row r="24" spans="1:7" ht="58.5" customHeight="1" x14ac:dyDescent="0.35">
      <c r="A24" s="9" t="s">
        <v>18</v>
      </c>
      <c r="B24" s="4" t="s">
        <v>34</v>
      </c>
      <c r="C24" s="8">
        <v>1143515.1121</v>
      </c>
      <c r="D24" s="12">
        <v>759724.54449999996</v>
      </c>
      <c r="E24" s="13">
        <f t="shared" si="0"/>
        <v>0.66437647955942558</v>
      </c>
      <c r="F24" s="15">
        <v>745846.7</v>
      </c>
      <c r="G24" s="16">
        <f t="shared" si="1"/>
        <v>1.0186068323423567</v>
      </c>
    </row>
    <row r="25" spans="1:7" ht="59.25" customHeight="1" x14ac:dyDescent="0.35">
      <c r="A25" s="9" t="s">
        <v>19</v>
      </c>
      <c r="B25" s="4" t="s">
        <v>48</v>
      </c>
      <c r="C25" s="8">
        <v>837874.36231</v>
      </c>
      <c r="D25" s="12">
        <v>621401.81764000002</v>
      </c>
      <c r="E25" s="13">
        <f t="shared" si="0"/>
        <v>0.7416408062979869</v>
      </c>
      <c r="F25" s="15">
        <v>558554.1</v>
      </c>
      <c r="G25" s="16">
        <f t="shared" si="1"/>
        <v>1.1125185861852953</v>
      </c>
    </row>
    <row r="26" spans="1:7" ht="67.5" customHeight="1" x14ac:dyDescent="0.35">
      <c r="A26" s="9" t="s">
        <v>20</v>
      </c>
      <c r="B26" s="4" t="s">
        <v>35</v>
      </c>
      <c r="C26" s="8">
        <v>414241.7</v>
      </c>
      <c r="D26" s="12">
        <v>340292.90659999999</v>
      </c>
      <c r="E26" s="13">
        <f t="shared" si="0"/>
        <v>0.82148394669102598</v>
      </c>
      <c r="F26" s="15">
        <v>183507.1</v>
      </c>
      <c r="G26" s="16">
        <f t="shared" si="1"/>
        <v>1.8543855066098258</v>
      </c>
    </row>
    <row r="27" spans="1:7" ht="45.75" customHeight="1" x14ac:dyDescent="0.35">
      <c r="A27" s="9" t="s">
        <v>21</v>
      </c>
      <c r="B27" s="4" t="s">
        <v>47</v>
      </c>
      <c r="C27" s="8">
        <v>31375.965660000002</v>
      </c>
      <c r="D27" s="12">
        <v>27699.06136</v>
      </c>
      <c r="E27" s="13">
        <f t="shared" si="0"/>
        <v>0.8828114379061951</v>
      </c>
      <c r="F27" s="15">
        <v>6879.2</v>
      </c>
      <c r="G27" s="16">
        <f t="shared" si="1"/>
        <v>4.0264945575066866</v>
      </c>
    </row>
    <row r="28" spans="1:7" ht="66.75" customHeight="1" x14ac:dyDescent="0.35">
      <c r="A28" s="9" t="s">
        <v>45</v>
      </c>
      <c r="B28" s="4" t="s">
        <v>44</v>
      </c>
      <c r="C28" s="8">
        <v>63687.69</v>
      </c>
      <c r="D28" s="12">
        <v>16655.355210000002</v>
      </c>
      <c r="E28" s="13">
        <f t="shared" si="0"/>
        <v>0.26151608277832028</v>
      </c>
      <c r="F28" s="15">
        <v>645</v>
      </c>
      <c r="G28" s="16">
        <f t="shared" si="1"/>
        <v>25.822256139534886</v>
      </c>
    </row>
    <row r="29" spans="1:7" x14ac:dyDescent="0.35">
      <c r="A29" s="3"/>
      <c r="B29" s="5" t="s">
        <v>3</v>
      </c>
      <c r="C29" s="10">
        <f>SUM(C5:C28)</f>
        <v>90741436.979580015</v>
      </c>
      <c r="D29" s="10">
        <f>SUM(D5:D28)</f>
        <v>60385000.219690003</v>
      </c>
      <c r="E29" s="20">
        <f t="shared" si="0"/>
        <v>0.66546224337706628</v>
      </c>
      <c r="F29" s="18">
        <f>SUM(F5:F28)</f>
        <v>52889195.500000007</v>
      </c>
      <c r="G29" s="21">
        <f t="shared" si="1"/>
        <v>1.1417265785351187</v>
      </c>
    </row>
    <row r="30" spans="1:7" x14ac:dyDescent="0.35">
      <c r="A30" s="3"/>
      <c r="B30" s="6" t="s">
        <v>4</v>
      </c>
      <c r="C30" s="8">
        <v>121460</v>
      </c>
      <c r="D30" s="12">
        <v>33443.787300000004</v>
      </c>
      <c r="E30" s="13">
        <f t="shared" si="0"/>
        <v>0.27534815824139636</v>
      </c>
      <c r="F30" s="17">
        <v>0</v>
      </c>
      <c r="G30" s="16">
        <v>0</v>
      </c>
    </row>
    <row r="31" spans="1:7" x14ac:dyDescent="0.35">
      <c r="A31" s="3"/>
      <c r="B31" s="5" t="s">
        <v>5</v>
      </c>
      <c r="C31" s="10">
        <f>C29+C30</f>
        <v>90862896.979580015</v>
      </c>
      <c r="D31" s="10">
        <f>D29+D30</f>
        <v>60418444.006990001</v>
      </c>
      <c r="E31" s="20">
        <f t="shared" si="0"/>
        <v>0.66494076257075629</v>
      </c>
      <c r="F31" s="19">
        <f>F29+F30</f>
        <v>52889195.500000007</v>
      </c>
      <c r="G31" s="21">
        <f t="shared" si="1"/>
        <v>1.1423589153854683</v>
      </c>
    </row>
  </sheetData>
  <autoFilter ref="A4:G31"/>
  <mergeCells count="1">
    <mergeCell ref="A2:G2"/>
  </mergeCells>
  <pageMargins left="0.6" right="0.70866141732283472" top="0.53" bottom="0.38" header="0.31496062992125984" footer="0.31496062992125984"/>
  <pageSetup paperSize="9" scale="68" fitToHeight="0" orientation="portrait" horizontalDpi="4294967294" verticalDpi="4294967294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2023-11-28T12:53:43Z</cp:lastPrinted>
  <dcterms:created xsi:type="dcterms:W3CDTF">2018-04-09T08:39:25Z</dcterms:created>
  <dcterms:modified xsi:type="dcterms:W3CDTF">2023-11-28T13:45:02Z</dcterms:modified>
</cp:coreProperties>
</file>