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990" yWindow="-80" windowWidth="17220" windowHeight="11020"/>
  </bookViews>
  <sheets>
    <sheet name="В3" sheetId="1" r:id="rId1"/>
  </sheets>
  <definedNames>
    <definedName name="_xlnm.Print_Titles" localSheetId="0">В3!$4:$4</definedName>
  </definedNames>
  <calcPr calcId="145621"/>
</workbook>
</file>

<file path=xl/calcChain.xml><?xml version="1.0" encoding="utf-8"?>
<calcChain xmlns="http://schemas.openxmlformats.org/spreadsheetml/2006/main">
  <c r="G38" i="1" l="1"/>
  <c r="G13" i="1"/>
  <c r="F5" i="1" l="1"/>
  <c r="F62" i="1"/>
  <c r="G80" i="1" l="1"/>
  <c r="G8" i="1" l="1"/>
  <c r="G9" i="1"/>
  <c r="G10" i="1"/>
  <c r="G11" i="1"/>
  <c r="G14" i="1"/>
  <c r="G15" i="1"/>
  <c r="G16" i="1"/>
  <c r="G17" i="1"/>
  <c r="G18" i="1"/>
  <c r="G19" i="1"/>
  <c r="G20" i="1"/>
  <c r="G21" i="1"/>
  <c r="G22" i="1"/>
  <c r="G23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8" i="1"/>
  <c r="G79" i="1"/>
  <c r="G81" i="1"/>
  <c r="E12" i="1"/>
  <c r="G6" i="1"/>
  <c r="G7" i="1"/>
  <c r="E16" i="1" l="1"/>
  <c r="E8" i="1" l="1"/>
  <c r="E81" i="1" l="1"/>
  <c r="E79" i="1"/>
  <c r="E77" i="1"/>
  <c r="E76" i="1"/>
  <c r="E75" i="1"/>
  <c r="E74" i="1"/>
  <c r="E73" i="1"/>
  <c r="E72" i="1"/>
  <c r="E71" i="1"/>
  <c r="E70" i="1"/>
  <c r="E69" i="1"/>
  <c r="E67" i="1"/>
  <c r="E66" i="1"/>
  <c r="E65" i="1"/>
  <c r="E64" i="1"/>
  <c r="E63" i="1"/>
  <c r="E61" i="1"/>
  <c r="E60" i="1"/>
  <c r="E59" i="1"/>
  <c r="E58" i="1"/>
  <c r="E57" i="1"/>
  <c r="E56" i="1"/>
  <c r="E55" i="1"/>
  <c r="E53" i="1"/>
  <c r="E52" i="1"/>
  <c r="E50" i="1"/>
  <c r="E49" i="1"/>
  <c r="E48" i="1"/>
  <c r="E47" i="1"/>
  <c r="E46" i="1"/>
  <c r="E45" i="1"/>
  <c r="E44" i="1"/>
  <c r="E43" i="1"/>
  <c r="E42" i="1"/>
  <c r="E40" i="1"/>
  <c r="E39" i="1"/>
  <c r="E38" i="1"/>
  <c r="E37" i="1"/>
  <c r="E36" i="1"/>
  <c r="E35" i="1"/>
  <c r="E34" i="1"/>
  <c r="E33" i="1"/>
  <c r="E31" i="1"/>
  <c r="E30" i="1"/>
  <c r="E29" i="1"/>
  <c r="E28" i="1"/>
  <c r="E27" i="1"/>
  <c r="E26" i="1"/>
  <c r="E25" i="1"/>
  <c r="E24" i="1"/>
  <c r="E23" i="1"/>
  <c r="E21" i="1"/>
  <c r="E20" i="1"/>
  <c r="E19" i="1"/>
  <c r="E18" i="1"/>
  <c r="E17" i="1"/>
  <c r="E15" i="1"/>
  <c r="E14" i="1"/>
  <c r="E13" i="1"/>
  <c r="E11" i="1"/>
  <c r="E10" i="1"/>
  <c r="E9" i="1"/>
  <c r="E7" i="1"/>
  <c r="E32" i="1" l="1"/>
  <c r="E6" i="1"/>
  <c r="E62" i="1"/>
  <c r="E54" i="1"/>
  <c r="E51" i="1"/>
  <c r="E41" i="1"/>
  <c r="E22" i="1"/>
  <c r="E68" i="1"/>
  <c r="E78" i="1"/>
  <c r="E5" i="1" l="1"/>
  <c r="G5" i="1"/>
</calcChain>
</file>

<file path=xl/sharedStrings.xml><?xml version="1.0" encoding="utf-8"?>
<sst xmlns="http://schemas.openxmlformats.org/spreadsheetml/2006/main" count="141" uniqueCount="141">
  <si>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</si>
  <si>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</si>
  <si>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</si>
  <si>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</si>
  <si>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</si>
  <si>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</si>
  <si>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</si>
  <si>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</si>
  <si>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</si>
  <si>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</si>
  <si>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</si>
  <si>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</si>
  <si>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</si>
  <si>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</si>
  <si>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</si>
  <si>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</si>
  <si>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</si>
  <si>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</si>
  <si>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</si>
  <si>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</si>
  <si>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</si>
  <si>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</si>
  <si>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</si>
  <si>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</si>
  <si>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</si>
  <si>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</si>
  <si>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</si>
  <si>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</si>
  <si>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</si>
  <si>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</si>
  <si>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</si>
  <si>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</si>
  <si>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</si>
  <si>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</si>
  <si>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</si>
  <si>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</si>
  <si>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</si>
  <si>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</si>
  <si>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</si>
  <si>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</si>
  <si>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</si>
  <si>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</si>
  <si>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</si>
  <si>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</si>
  <si>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</si>
  <si>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</si>
  <si>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</si>
  <si>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</si>
  <si>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</si>
  <si>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</si>
  <si>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</si>
  <si>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</si>
  <si>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</si>
  <si>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</si>
  <si>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</si>
  <si>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</si>
  <si>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</si>
  <si>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</si>
  <si>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</si>
  <si>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</si>
  <si>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</si>
  <si>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</si>
  <si>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</si>
  <si>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</si>
  <si>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</si>
  <si>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</si>
  <si>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</si>
  <si>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</si>
  <si>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</si>
  <si>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</si>
  <si>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</si>
  <si>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</si>
  <si>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</si>
  <si>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</si>
  <si>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</si>
  <si>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</si>
  <si>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</si>
  <si>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</si>
  <si>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</si>
  <si>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</si>
  <si>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</si>
  <si>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</si>
  <si>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</si>
  <si>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</si>
  <si>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</si>
  <si>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</si>
  <si>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</si>
  <si>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</si>
  <si>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</si>
  <si>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</si>
  <si>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</si>
  <si>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</si>
  <si>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</si>
  <si>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</si>
  <si>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</si>
  <si>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</si>
  <si>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</si>
  <si>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</si>
  <si>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</si>
  <si>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</si>
  <si>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</si>
  <si>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</si>
  <si>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</si>
  <si>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</si>
  <si>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</si>
  <si>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</si>
  <si>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</si>
  <si>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</si>
  <si>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</si>
  <si>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</si>
  <si>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</si>
  <si>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</si>
  <si>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</si>
  <si>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</si>
  <si>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</si>
  <si>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</si>
  <si>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</si>
  <si>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</si>
  <si>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</si>
  <si>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</si>
  <si>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</si>
  <si>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</si>
  <si>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</si>
  <si>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</si>
  <si>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</si>
  <si>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</si>
  <si>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</si>
  <si>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</si>
  <si>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</si>
  <si>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</si>
  <si>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</si>
  <si>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</si>
  <si>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</si>
  <si>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</si>
  <si>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</si>
  <si>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</si>
  <si>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Сведения об исполнении республиканского бюджета за I полугодие 2023 года по расходам в разрезе разделов и подразделов классификации расходов бюджета </t>
  </si>
  <si>
    <t>Утвержденные бюджетные назначения (в соответствии с бюджетной росписью на 01.07.2023), тыс. руб.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</si>
  <si>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01.07.2023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</si>
  <si>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01.07.2023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</si>
  <si>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01.07.2022, </t>
    </r>
    <r>
      <rPr>
        <sz val="9"/>
        <color rgb="FF000000"/>
        <rFont val="Times New Roman"/>
        <family val="1"/>
        <charset val="204"/>
      </rPr>
      <t>тыс. 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</si>
</sst>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7" fillId="0" borderId="5">
      <alignment horizontal="center" vertical="top" shrinkToFit="1"/>
    </xf>
    <xf numFmtId="4" fontId="8" fillId="2" borderId="5">
      <alignment horizontal="right" vertical="top" shrinkToFit="1"/>
    </xf>
    <xf numFmtId="0" fontId="8" fillId="0" borderId="5">
      <alignment vertical="top" wrapText="1"/>
    </xf>
    <xf numFmtId="0" fontId="8" fillId="0" borderId="5">
      <alignment horizontal="left"/>
    </xf>
    <xf numFmtId="4" fontId="8" fillId="3" borderId="5">
      <alignment horizontal="right" vertical="top" shrinkToFit="1"/>
    </xf>
    <xf numFmtId="0" fontId="7" fillId="0" borderId="0"/>
    <xf numFmtId="0" fontId="9" fillId="0" borderId="0"/>
    <xf numFmtId="4" fontId="8" fillId="2" borderId="5">
      <alignment horizontal="right" vertical="top" shrinkToFit="1"/>
    </xf>
    <xf numFmtId="4" fontId="10" fillId="4" borderId="6">
      <alignment horizontal="right" vertical="top" wrapText="1" shrinkToFit="1"/>
    </xf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tabSelected="1" view="pageBreakPreview" zoomScale="110" zoomScaleNormal="90" zoomScaleSheetLayoutView="110" workbookViewId="0">
      <selection activeCell="A3" sqref="A3"/>
    </sheetView>
  </sheetViews>
  <sheetFormatPr defaultRowHeight="14.5" x14ac:dyDescent="0.35"/>
  <cols>
    <col min="2" max="2" width="40.453125" customWidth="1"/>
    <col min="3" max="3" width="14.453125" style="17" customWidth="1"/>
    <col min="4" max="4" width="16.453125" style="17" customWidth="1"/>
    <col min="5" max="5" width="14.81640625" customWidth="1"/>
    <col min="6" max="7" width="15.7265625" customWidth="1"/>
    <col min="8" max="8" width="13.7265625" customWidth="1"/>
    <col min="9" max="9" width="13.26953125" customWidth="1"/>
    <col min="10" max="10" width="13.453125" customWidth="1"/>
    <col min="11" max="11" width="16.26953125" customWidth="1"/>
  </cols>
  <sheetData>
    <row r="1" spans="1:12" x14ac:dyDescent="0.35">
      <c r="A1" s="1"/>
      <c r="G1" s="11"/>
    </row>
    <row r="2" spans="1:12" ht="45" customHeight="1" x14ac:dyDescent="0.35">
      <c r="A2" s="23" t="s">
        <v>136</v>
      </c>
      <c r="B2" s="23"/>
      <c r="C2" s="23"/>
      <c r="D2" s="23"/>
      <c r="E2" s="23"/>
      <c r="F2" s="23"/>
      <c r="G2" s="23"/>
    </row>
    <row r="3" spans="1:12" ht="15.75" thickBot="1" x14ac:dyDescent="0.3">
      <c r="A3" s="1"/>
    </row>
    <row r="4" spans="1:12" ht="92.5" thickBot="1" x14ac:dyDescent="0.4">
      <c r="A4" s="2" t="s">
        <v>0</v>
      </c>
      <c r="B4" s="3" t="s">
        <v>1</v>
      </c>
      <c r="C4" s="18" t="s">
        <v>137</v>
      </c>
      <c r="D4" s="18" t="s">
        <v>139</v>
      </c>
      <c r="E4" s="4" t="s">
        <v>138</v>
      </c>
      <c r="F4" s="18" t="s">
        <v>140</v>
      </c>
      <c r="G4" s="18" t="s">
        <v>2</v>
      </c>
    </row>
    <row r="5" spans="1:12" ht="15" thickBot="1" x14ac:dyDescent="0.4">
      <c r="A5" s="5"/>
      <c r="B5" s="6" t="s">
        <v>3</v>
      </c>
      <c r="C5" s="15">
        <v>91427469.400000006</v>
      </c>
      <c r="D5" s="15">
        <v>41677856.799999997</v>
      </c>
      <c r="E5" s="12">
        <f>D5/C5</f>
        <v>0.45585705339450194</v>
      </c>
      <c r="F5" s="15">
        <f>F6+F15+F17+F22+F32+F37+F41+F51+F54+F62+F68+F72+F78</f>
        <v>32979339.339999996</v>
      </c>
      <c r="G5" s="19">
        <f>D5/F5</f>
        <v>1.2637565710556773</v>
      </c>
      <c r="H5" s="16"/>
      <c r="I5" s="16"/>
      <c r="J5" s="16"/>
      <c r="K5" s="16"/>
      <c r="L5" s="16"/>
    </row>
    <row r="6" spans="1:12" ht="15" thickBot="1" x14ac:dyDescent="0.4">
      <c r="A6" s="9" t="s">
        <v>71</v>
      </c>
      <c r="B6" s="6" t="s">
        <v>4</v>
      </c>
      <c r="C6" s="15">
        <v>3974216.1</v>
      </c>
      <c r="D6" s="15">
        <v>890505.4</v>
      </c>
      <c r="E6" s="12">
        <f t="shared" ref="E6:E69" si="0">D6/C6</f>
        <v>0.22407070415722991</v>
      </c>
      <c r="F6" s="15">
        <v>975620.66</v>
      </c>
      <c r="G6" s="19">
        <f t="shared" ref="G6:G69" si="1">D6/F6</f>
        <v>0.91275783356207318</v>
      </c>
    </row>
    <row r="7" spans="1:12" ht="46.5" thickBot="1" x14ac:dyDescent="0.4">
      <c r="A7" s="10" t="s">
        <v>72</v>
      </c>
      <c r="B7" s="8" t="s">
        <v>5</v>
      </c>
      <c r="C7" s="14">
        <v>127237.8</v>
      </c>
      <c r="D7" s="14">
        <v>60459.199999999997</v>
      </c>
      <c r="E7" s="13">
        <f t="shared" si="0"/>
        <v>0.47516697082156401</v>
      </c>
      <c r="F7" s="14">
        <v>56860.24</v>
      </c>
      <c r="G7" s="20">
        <f t="shared" si="1"/>
        <v>1.0632948436376632</v>
      </c>
    </row>
    <row r="8" spans="1:12" ht="46.5" thickBot="1" x14ac:dyDescent="0.4">
      <c r="A8" s="10" t="s">
        <v>73</v>
      </c>
      <c r="B8" s="8" t="s">
        <v>6</v>
      </c>
      <c r="C8" s="14">
        <v>292209.59999999998</v>
      </c>
      <c r="D8" s="14">
        <v>125196.4</v>
      </c>
      <c r="E8" s="13">
        <f>D8/C8</f>
        <v>0.42844725156189256</v>
      </c>
      <c r="F8" s="14">
        <v>99565.27</v>
      </c>
      <c r="G8" s="20">
        <f t="shared" si="1"/>
        <v>1.2574304272965864</v>
      </c>
    </row>
    <row r="9" spans="1:12" ht="15" thickBot="1" x14ac:dyDescent="0.4">
      <c r="A9" s="10" t="s">
        <v>74</v>
      </c>
      <c r="B9" s="8" t="s">
        <v>7</v>
      </c>
      <c r="C9" s="14">
        <v>215193.8</v>
      </c>
      <c r="D9" s="14">
        <v>90548.4</v>
      </c>
      <c r="E9" s="13">
        <f t="shared" si="0"/>
        <v>0.4207760632508929</v>
      </c>
      <c r="F9" s="14">
        <v>87267.21</v>
      </c>
      <c r="G9" s="20">
        <f t="shared" si="1"/>
        <v>1.0375993457336379</v>
      </c>
    </row>
    <row r="10" spans="1:12" ht="35" thickBot="1" x14ac:dyDescent="0.4">
      <c r="A10" s="10" t="s">
        <v>75</v>
      </c>
      <c r="B10" s="8" t="s">
        <v>8</v>
      </c>
      <c r="C10" s="14">
        <v>234437.9</v>
      </c>
      <c r="D10" s="14">
        <v>97064.3</v>
      </c>
      <c r="E10" s="13">
        <f t="shared" si="0"/>
        <v>0.41402989874930635</v>
      </c>
      <c r="F10" s="14">
        <v>81381.570000000007</v>
      </c>
      <c r="G10" s="20">
        <f t="shared" si="1"/>
        <v>1.1927061618496668</v>
      </c>
    </row>
    <row r="11" spans="1:12" ht="15" thickBot="1" x14ac:dyDescent="0.4">
      <c r="A11" s="10" t="s">
        <v>76</v>
      </c>
      <c r="B11" s="8" t="s">
        <v>9</v>
      </c>
      <c r="C11" s="14">
        <v>38532</v>
      </c>
      <c r="D11" s="14">
        <v>19030</v>
      </c>
      <c r="E11" s="13">
        <f t="shared" si="0"/>
        <v>0.49387522059586836</v>
      </c>
      <c r="F11" s="14">
        <v>71880.86</v>
      </c>
      <c r="G11" s="20">
        <f t="shared" si="1"/>
        <v>0.26474363272782214</v>
      </c>
    </row>
    <row r="12" spans="1:12" ht="15" thickBot="1" x14ac:dyDescent="0.4">
      <c r="A12" s="10" t="s">
        <v>77</v>
      </c>
      <c r="B12" s="8" t="s">
        <v>10</v>
      </c>
      <c r="C12" s="14">
        <v>1222018.3999999999</v>
      </c>
      <c r="D12" s="14">
        <v>0</v>
      </c>
      <c r="E12" s="13">
        <f>D12/C12</f>
        <v>0</v>
      </c>
      <c r="F12" s="14">
        <v>0</v>
      </c>
      <c r="G12" s="20">
        <v>0</v>
      </c>
    </row>
    <row r="13" spans="1:12" ht="23.5" thickBot="1" x14ac:dyDescent="0.4">
      <c r="A13" s="10" t="s">
        <v>78</v>
      </c>
      <c r="B13" s="8" t="s">
        <v>11</v>
      </c>
      <c r="C13" s="14">
        <v>225</v>
      </c>
      <c r="D13" s="14">
        <v>225</v>
      </c>
      <c r="E13" s="13">
        <f t="shared" si="0"/>
        <v>1</v>
      </c>
      <c r="F13" s="14">
        <v>150</v>
      </c>
      <c r="G13" s="20">
        <f t="shared" si="1"/>
        <v>1.5</v>
      </c>
    </row>
    <row r="14" spans="1:12" ht="15" thickBot="1" x14ac:dyDescent="0.4">
      <c r="A14" s="10" t="s">
        <v>79</v>
      </c>
      <c r="B14" s="8" t="s">
        <v>12</v>
      </c>
      <c r="C14" s="14">
        <v>1844361.6</v>
      </c>
      <c r="D14" s="14">
        <v>497982.1</v>
      </c>
      <c r="E14" s="13">
        <f t="shared" si="0"/>
        <v>0.27000242251844753</v>
      </c>
      <c r="F14" s="14">
        <v>578515.51</v>
      </c>
      <c r="G14" s="20">
        <f t="shared" si="1"/>
        <v>0.86079299758099825</v>
      </c>
    </row>
    <row r="15" spans="1:12" ht="15" thickBot="1" x14ac:dyDescent="0.4">
      <c r="A15" s="9" t="s">
        <v>80</v>
      </c>
      <c r="B15" s="6" t="s">
        <v>13</v>
      </c>
      <c r="C15" s="15">
        <v>30108.799999999999</v>
      </c>
      <c r="D15" s="15">
        <v>11417.1</v>
      </c>
      <c r="E15" s="12">
        <f t="shared" si="0"/>
        <v>0.37919478690615371</v>
      </c>
      <c r="F15" s="15">
        <v>17404.34</v>
      </c>
      <c r="G15" s="19">
        <f t="shared" si="1"/>
        <v>0.65599155153254884</v>
      </c>
    </row>
    <row r="16" spans="1:12" ht="15" thickBot="1" x14ac:dyDescent="0.4">
      <c r="A16" s="10" t="s">
        <v>81</v>
      </c>
      <c r="B16" s="8" t="s">
        <v>14</v>
      </c>
      <c r="C16" s="14">
        <v>30108.799999999999</v>
      </c>
      <c r="D16" s="14">
        <v>11417.1</v>
      </c>
      <c r="E16" s="13">
        <f t="shared" si="0"/>
        <v>0.37919478690615371</v>
      </c>
      <c r="F16" s="14">
        <v>17404.34</v>
      </c>
      <c r="G16" s="20">
        <f t="shared" si="1"/>
        <v>0.65599155153254884</v>
      </c>
    </row>
    <row r="17" spans="1:7" ht="23.5" thickBot="1" x14ac:dyDescent="0.4">
      <c r="A17" s="9" t="s">
        <v>82</v>
      </c>
      <c r="B17" s="6" t="s">
        <v>15</v>
      </c>
      <c r="C17" s="15">
        <v>979918.2</v>
      </c>
      <c r="D17" s="15">
        <v>197783.1</v>
      </c>
      <c r="E17" s="12">
        <f t="shared" si="0"/>
        <v>0.20183633695139044</v>
      </c>
      <c r="F17" s="15">
        <v>160098.31</v>
      </c>
      <c r="G17" s="19">
        <f t="shared" si="1"/>
        <v>1.2353853079398527</v>
      </c>
    </row>
    <row r="18" spans="1:7" ht="15" thickBot="1" x14ac:dyDescent="0.4">
      <c r="A18" s="10" t="s">
        <v>120</v>
      </c>
      <c r="B18" s="8" t="s">
        <v>123</v>
      </c>
      <c r="C18" s="14">
        <v>87600.5</v>
      </c>
      <c r="D18" s="14">
        <v>38334.5</v>
      </c>
      <c r="E18" s="13">
        <f t="shared" si="0"/>
        <v>0.43760594973772982</v>
      </c>
      <c r="F18" s="14">
        <v>37869.35</v>
      </c>
      <c r="G18" s="20">
        <f t="shared" si="1"/>
        <v>1.0122830204373723</v>
      </c>
    </row>
    <row r="19" spans="1:7" ht="15" thickBot="1" x14ac:dyDescent="0.4">
      <c r="A19" s="10" t="s">
        <v>83</v>
      </c>
      <c r="B19" s="8" t="s">
        <v>134</v>
      </c>
      <c r="C19" s="14">
        <v>74932.100000000006</v>
      </c>
      <c r="D19" s="14">
        <v>31332.5</v>
      </c>
      <c r="E19" s="13">
        <f t="shared" si="0"/>
        <v>0.41814522747927785</v>
      </c>
      <c r="F19" s="14">
        <v>26014.84</v>
      </c>
      <c r="G19" s="20">
        <f t="shared" si="1"/>
        <v>1.2044087144106979</v>
      </c>
    </row>
    <row r="20" spans="1:7" ht="35" thickBot="1" x14ac:dyDescent="0.4">
      <c r="A20" s="21" t="s">
        <v>118</v>
      </c>
      <c r="B20" s="22" t="s">
        <v>135</v>
      </c>
      <c r="C20" s="14">
        <v>349894.7</v>
      </c>
      <c r="D20" s="14">
        <v>121188.9</v>
      </c>
      <c r="E20" s="13">
        <f t="shared" si="0"/>
        <v>0.34635820433976278</v>
      </c>
      <c r="F20" s="14">
        <v>84258.32</v>
      </c>
      <c r="G20" s="20">
        <f t="shared" si="1"/>
        <v>1.438301879268421</v>
      </c>
    </row>
    <row r="21" spans="1:7" ht="23.5" thickBot="1" x14ac:dyDescent="0.4">
      <c r="A21" s="10" t="s">
        <v>127</v>
      </c>
      <c r="B21" s="8" t="s">
        <v>126</v>
      </c>
      <c r="C21" s="14">
        <v>467490.9</v>
      </c>
      <c r="D21" s="14">
        <v>6927.2</v>
      </c>
      <c r="E21" s="13">
        <f t="shared" si="0"/>
        <v>1.481782853955018E-2</v>
      </c>
      <c r="F21" s="14">
        <v>11955.8</v>
      </c>
      <c r="G21" s="20">
        <f t="shared" si="1"/>
        <v>0.57940079292059088</v>
      </c>
    </row>
    <row r="22" spans="1:7" ht="15" thickBot="1" x14ac:dyDescent="0.4">
      <c r="A22" s="9" t="s">
        <v>84</v>
      </c>
      <c r="B22" s="6" t="s">
        <v>16</v>
      </c>
      <c r="C22" s="15">
        <v>19667964.899999999</v>
      </c>
      <c r="D22" s="15">
        <v>6335611.7999999998</v>
      </c>
      <c r="E22" s="12">
        <f t="shared" si="0"/>
        <v>0.32212848824028562</v>
      </c>
      <c r="F22" s="15">
        <v>4692767.17</v>
      </c>
      <c r="G22" s="19">
        <f t="shared" si="1"/>
        <v>1.3500801489795624</v>
      </c>
    </row>
    <row r="23" spans="1:7" ht="15" thickBot="1" x14ac:dyDescent="0.4">
      <c r="A23" s="10" t="s">
        <v>85</v>
      </c>
      <c r="B23" s="8" t="s">
        <v>17</v>
      </c>
      <c r="C23" s="14">
        <v>640349.4</v>
      </c>
      <c r="D23" s="14">
        <v>164105.9</v>
      </c>
      <c r="E23" s="13">
        <f t="shared" si="0"/>
        <v>0.2562755583123838</v>
      </c>
      <c r="F23" s="14">
        <v>123679.79</v>
      </c>
      <c r="G23" s="20">
        <f t="shared" si="1"/>
        <v>1.326861082154166</v>
      </c>
    </row>
    <row r="24" spans="1:7" ht="15" thickBot="1" x14ac:dyDescent="0.4">
      <c r="A24" s="21" t="s">
        <v>131</v>
      </c>
      <c r="B24" s="22" t="s">
        <v>133</v>
      </c>
      <c r="C24" s="14">
        <v>14000</v>
      </c>
      <c r="D24" s="14">
        <v>799.2</v>
      </c>
      <c r="E24" s="13">
        <f t="shared" si="0"/>
        <v>5.7085714285714288E-2</v>
      </c>
      <c r="F24" s="14">
        <v>0</v>
      </c>
      <c r="G24" s="20">
        <v>0</v>
      </c>
    </row>
    <row r="25" spans="1:7" ht="15" thickBot="1" x14ac:dyDescent="0.4">
      <c r="A25" s="10" t="s">
        <v>86</v>
      </c>
      <c r="B25" s="8" t="s">
        <v>18</v>
      </c>
      <c r="C25" s="14">
        <v>3650578.9</v>
      </c>
      <c r="D25" s="14">
        <v>1993246.3</v>
      </c>
      <c r="E25" s="13">
        <f t="shared" si="0"/>
        <v>0.54600827830347676</v>
      </c>
      <c r="F25" s="14">
        <v>1274350.06</v>
      </c>
      <c r="G25" s="20">
        <f t="shared" si="1"/>
        <v>1.5641277562304976</v>
      </c>
    </row>
    <row r="26" spans="1:7" ht="15" thickBot="1" x14ac:dyDescent="0.4">
      <c r="A26" s="10" t="s">
        <v>119</v>
      </c>
      <c r="B26" s="8" t="s">
        <v>19</v>
      </c>
      <c r="C26" s="14">
        <v>80624.2</v>
      </c>
      <c r="D26" s="14">
        <v>26563.4</v>
      </c>
      <c r="E26" s="13">
        <f t="shared" si="0"/>
        <v>0.32947179630929674</v>
      </c>
      <c r="F26" s="14">
        <v>8692.2900000000009</v>
      </c>
      <c r="G26" s="20">
        <f t="shared" si="1"/>
        <v>3.0559725918026204</v>
      </c>
    </row>
    <row r="27" spans="1:7" ht="15" thickBot="1" x14ac:dyDescent="0.4">
      <c r="A27" s="10" t="s">
        <v>87</v>
      </c>
      <c r="B27" s="8" t="s">
        <v>20</v>
      </c>
      <c r="C27" s="14">
        <v>178667.2</v>
      </c>
      <c r="D27" s="14">
        <v>73560.5</v>
      </c>
      <c r="E27" s="13">
        <f t="shared" si="0"/>
        <v>0.41171798740899279</v>
      </c>
      <c r="F27" s="14">
        <v>53664.07</v>
      </c>
      <c r="G27" s="20">
        <f t="shared" si="1"/>
        <v>1.3707588708795289</v>
      </c>
    </row>
    <row r="28" spans="1:7" ht="15" thickBot="1" x14ac:dyDescent="0.4">
      <c r="A28" s="10" t="s">
        <v>88</v>
      </c>
      <c r="B28" s="8" t="s">
        <v>21</v>
      </c>
      <c r="C28" s="14">
        <v>1168624.2</v>
      </c>
      <c r="D28" s="14">
        <v>114209</v>
      </c>
      <c r="E28" s="13">
        <f t="shared" si="0"/>
        <v>9.7729449723871889E-2</v>
      </c>
      <c r="F28" s="14">
        <v>72063.91</v>
      </c>
      <c r="G28" s="20">
        <f t="shared" si="1"/>
        <v>1.5848293549434105</v>
      </c>
    </row>
    <row r="29" spans="1:7" ht="15" thickBot="1" x14ac:dyDescent="0.4">
      <c r="A29" s="10" t="s">
        <v>89</v>
      </c>
      <c r="B29" s="8" t="s">
        <v>22</v>
      </c>
      <c r="C29" s="14">
        <v>9668609.9000000004</v>
      </c>
      <c r="D29" s="14">
        <v>2874620.8</v>
      </c>
      <c r="E29" s="13">
        <f t="shared" si="0"/>
        <v>0.29731479806626593</v>
      </c>
      <c r="F29" s="14">
        <v>1708384.12</v>
      </c>
      <c r="G29" s="20">
        <f t="shared" si="1"/>
        <v>1.682654835260351</v>
      </c>
    </row>
    <row r="30" spans="1:7" ht="15" thickBot="1" x14ac:dyDescent="0.4">
      <c r="A30" s="10" t="s">
        <v>130</v>
      </c>
      <c r="B30" s="8" t="s">
        <v>132</v>
      </c>
      <c r="C30" s="14">
        <v>578970.6</v>
      </c>
      <c r="D30" s="14">
        <v>357990.1</v>
      </c>
      <c r="E30" s="13">
        <f t="shared" si="0"/>
        <v>0.61832172479915215</v>
      </c>
      <c r="F30" s="14">
        <v>72505.14</v>
      </c>
      <c r="G30" s="20">
        <f t="shared" si="1"/>
        <v>4.9374444349738509</v>
      </c>
    </row>
    <row r="31" spans="1:7" ht="23.25" customHeight="1" thickBot="1" x14ac:dyDescent="0.4">
      <c r="A31" s="10" t="s">
        <v>90</v>
      </c>
      <c r="B31" s="8" t="s">
        <v>23</v>
      </c>
      <c r="C31" s="14">
        <v>3687540.5</v>
      </c>
      <c r="D31" s="14">
        <v>730516.6</v>
      </c>
      <c r="E31" s="13">
        <f t="shared" si="0"/>
        <v>0.19810402082363571</v>
      </c>
      <c r="F31" s="14">
        <v>1379427.79</v>
      </c>
      <c r="G31" s="20">
        <f t="shared" si="1"/>
        <v>0.52957944250202471</v>
      </c>
    </row>
    <row r="32" spans="1:7" ht="15" thickBot="1" x14ac:dyDescent="0.4">
      <c r="A32" s="9" t="s">
        <v>91</v>
      </c>
      <c r="B32" s="6" t="s">
        <v>24</v>
      </c>
      <c r="C32" s="15">
        <v>8136813.0999999996</v>
      </c>
      <c r="D32" s="15">
        <v>2221650.4</v>
      </c>
      <c r="E32" s="12">
        <f t="shared" si="0"/>
        <v>0.27303692154364467</v>
      </c>
      <c r="F32" s="15">
        <v>942189.57000000007</v>
      </c>
      <c r="G32" s="19">
        <f t="shared" si="1"/>
        <v>2.3579653933125155</v>
      </c>
    </row>
    <row r="33" spans="1:7" ht="15" thickBot="1" x14ac:dyDescent="0.4">
      <c r="A33" s="10" t="s">
        <v>92</v>
      </c>
      <c r="B33" s="8" t="s">
        <v>25</v>
      </c>
      <c r="C33" s="14">
        <v>466205.3</v>
      </c>
      <c r="D33" s="14">
        <v>156676.20000000001</v>
      </c>
      <c r="E33" s="13">
        <f t="shared" si="0"/>
        <v>0.33606696448967871</v>
      </c>
      <c r="F33" s="14">
        <v>136082.67000000001</v>
      </c>
      <c r="G33" s="20">
        <f t="shared" si="1"/>
        <v>1.1513310254715019</v>
      </c>
    </row>
    <row r="34" spans="1:7" ht="15" thickBot="1" x14ac:dyDescent="0.4">
      <c r="A34" s="10" t="s">
        <v>93</v>
      </c>
      <c r="B34" s="8" t="s">
        <v>26</v>
      </c>
      <c r="C34" s="14">
        <v>5974900.7999999998</v>
      </c>
      <c r="D34" s="14">
        <v>1679080.2</v>
      </c>
      <c r="E34" s="13">
        <f t="shared" si="0"/>
        <v>0.28102227236977723</v>
      </c>
      <c r="F34" s="14">
        <v>666995.62</v>
      </c>
      <c r="G34" s="20">
        <f t="shared" si="1"/>
        <v>2.5173781500993964</v>
      </c>
    </row>
    <row r="35" spans="1:7" ht="15" thickBot="1" x14ac:dyDescent="0.4">
      <c r="A35" s="10" t="s">
        <v>94</v>
      </c>
      <c r="B35" s="8" t="s">
        <v>27</v>
      </c>
      <c r="C35" s="14">
        <v>953148.6</v>
      </c>
      <c r="D35" s="14">
        <v>128687.8</v>
      </c>
      <c r="E35" s="13">
        <f t="shared" si="0"/>
        <v>0.13501336517726617</v>
      </c>
      <c r="F35" s="14">
        <v>54067.14</v>
      </c>
      <c r="G35" s="20">
        <f t="shared" si="1"/>
        <v>2.3801480899489045</v>
      </c>
    </row>
    <row r="36" spans="1:7" ht="23.5" thickBot="1" x14ac:dyDescent="0.4">
      <c r="A36" s="10" t="s">
        <v>95</v>
      </c>
      <c r="B36" s="8" t="s">
        <v>28</v>
      </c>
      <c r="C36" s="14">
        <v>742558.4</v>
      </c>
      <c r="D36" s="14">
        <v>257206.2</v>
      </c>
      <c r="E36" s="13">
        <f t="shared" si="0"/>
        <v>0.34637841279554576</v>
      </c>
      <c r="F36" s="14">
        <v>85044.14</v>
      </c>
      <c r="G36" s="20">
        <f t="shared" si="1"/>
        <v>3.0243847489080378</v>
      </c>
    </row>
    <row r="37" spans="1:7" ht="15" thickBot="1" x14ac:dyDescent="0.4">
      <c r="A37" s="9" t="s">
        <v>96</v>
      </c>
      <c r="B37" s="6" t="s">
        <v>29</v>
      </c>
      <c r="C37" s="15">
        <v>480635</v>
      </c>
      <c r="D37" s="15">
        <v>151334.39999999999</v>
      </c>
      <c r="E37" s="12">
        <f t="shared" si="0"/>
        <v>0.31486346187855646</v>
      </c>
      <c r="F37" s="15">
        <v>172263.43</v>
      </c>
      <c r="G37" s="19">
        <f t="shared" si="1"/>
        <v>0.87850567006589853</v>
      </c>
    </row>
    <row r="38" spans="1:7" ht="15" thickBot="1" x14ac:dyDescent="0.4">
      <c r="A38" s="10" t="s">
        <v>128</v>
      </c>
      <c r="B38" s="8" t="s">
        <v>129</v>
      </c>
      <c r="C38" s="14">
        <v>269334.8</v>
      </c>
      <c r="D38" s="14">
        <v>119376.8</v>
      </c>
      <c r="E38" s="13">
        <f t="shared" si="0"/>
        <v>0.4432282794499634</v>
      </c>
      <c r="F38" s="14">
        <v>135173.03</v>
      </c>
      <c r="G38" s="20">
        <f t="shared" si="1"/>
        <v>0.88314066792761847</v>
      </c>
    </row>
    <row r="39" spans="1:7" ht="23.5" thickBot="1" x14ac:dyDescent="0.4">
      <c r="A39" s="10" t="s">
        <v>97</v>
      </c>
      <c r="B39" s="8" t="s">
        <v>30</v>
      </c>
      <c r="C39" s="14">
        <v>12885.1</v>
      </c>
      <c r="D39" s="14">
        <v>5231.3999999999996</v>
      </c>
      <c r="E39" s="13">
        <f t="shared" si="0"/>
        <v>0.40600383388565081</v>
      </c>
      <c r="F39" s="14">
        <v>4401.99</v>
      </c>
      <c r="G39" s="20">
        <f t="shared" si="1"/>
        <v>1.188417056831115</v>
      </c>
    </row>
    <row r="40" spans="1:7" ht="15" thickBot="1" x14ac:dyDescent="0.4">
      <c r="A40" s="10" t="s">
        <v>98</v>
      </c>
      <c r="B40" s="8" t="s">
        <v>31</v>
      </c>
      <c r="C40" s="14">
        <v>198415.1</v>
      </c>
      <c r="D40" s="14">
        <v>26726.2</v>
      </c>
      <c r="E40" s="13">
        <f t="shared" si="0"/>
        <v>0.13469841761035325</v>
      </c>
      <c r="F40" s="14">
        <v>32688.41</v>
      </c>
      <c r="G40" s="20">
        <f t="shared" si="1"/>
        <v>0.81760477184421021</v>
      </c>
    </row>
    <row r="41" spans="1:7" ht="15" thickBot="1" x14ac:dyDescent="0.4">
      <c r="A41" s="9" t="s">
        <v>99</v>
      </c>
      <c r="B41" s="6" t="s">
        <v>32</v>
      </c>
      <c r="C41" s="15">
        <v>24027051.100000001</v>
      </c>
      <c r="D41" s="15">
        <v>14486517.5</v>
      </c>
      <c r="E41" s="12">
        <f t="shared" si="0"/>
        <v>0.60292532111857866</v>
      </c>
      <c r="F41" s="15">
        <v>10680865.799999999</v>
      </c>
      <c r="G41" s="19">
        <f t="shared" si="1"/>
        <v>1.3563055440692833</v>
      </c>
    </row>
    <row r="42" spans="1:7" ht="15" thickBot="1" x14ac:dyDescent="0.4">
      <c r="A42" s="10" t="s">
        <v>100</v>
      </c>
      <c r="B42" s="8" t="s">
        <v>33</v>
      </c>
      <c r="C42" s="14">
        <v>5366573.5999999996</v>
      </c>
      <c r="D42" s="14">
        <v>3001574.3</v>
      </c>
      <c r="E42" s="13">
        <f t="shared" si="0"/>
        <v>0.55930925833198297</v>
      </c>
      <c r="F42" s="14">
        <v>2367607.7999999998</v>
      </c>
      <c r="G42" s="20">
        <f t="shared" si="1"/>
        <v>1.2677666883847907</v>
      </c>
    </row>
    <row r="43" spans="1:7" ht="15" thickBot="1" x14ac:dyDescent="0.4">
      <c r="A43" s="10" t="s">
        <v>101</v>
      </c>
      <c r="B43" s="8" t="s">
        <v>34</v>
      </c>
      <c r="C43" s="14">
        <v>16032360.800000001</v>
      </c>
      <c r="D43" s="14">
        <v>10085772.9</v>
      </c>
      <c r="E43" s="13">
        <f t="shared" si="0"/>
        <v>0.62908844341876335</v>
      </c>
      <c r="F43" s="14">
        <v>6871024.7599999998</v>
      </c>
      <c r="G43" s="20">
        <f t="shared" si="1"/>
        <v>1.4678702598649929</v>
      </c>
    </row>
    <row r="44" spans="1:7" ht="15" thickBot="1" x14ac:dyDescent="0.4">
      <c r="A44" s="10" t="s">
        <v>102</v>
      </c>
      <c r="B44" s="8" t="s">
        <v>35</v>
      </c>
      <c r="C44" s="14">
        <v>252131.1</v>
      </c>
      <c r="D44" s="14">
        <v>127396.4</v>
      </c>
      <c r="E44" s="13">
        <f t="shared" si="0"/>
        <v>0.50527840476640917</v>
      </c>
      <c r="F44" s="14">
        <v>141756.04999999999</v>
      </c>
      <c r="G44" s="20">
        <f t="shared" si="1"/>
        <v>0.89870167798834688</v>
      </c>
    </row>
    <row r="45" spans="1:7" ht="15" thickBot="1" x14ac:dyDescent="0.4">
      <c r="A45" s="10" t="s">
        <v>103</v>
      </c>
      <c r="B45" s="8" t="s">
        <v>36</v>
      </c>
      <c r="C45" s="14">
        <v>1685483</v>
      </c>
      <c r="D45" s="14">
        <v>958015</v>
      </c>
      <c r="E45" s="13">
        <f t="shared" si="0"/>
        <v>0.56839196835565831</v>
      </c>
      <c r="F45" s="14">
        <v>1119513.6499999999</v>
      </c>
      <c r="G45" s="20">
        <f t="shared" si="1"/>
        <v>0.85574213409546196</v>
      </c>
    </row>
    <row r="46" spans="1:7" ht="23.5" thickBot="1" x14ac:dyDescent="0.4">
      <c r="A46" s="10" t="s">
        <v>104</v>
      </c>
      <c r="B46" s="8" t="s">
        <v>37</v>
      </c>
      <c r="C46" s="14">
        <v>115076</v>
      </c>
      <c r="D46" s="14">
        <v>59864.6</v>
      </c>
      <c r="E46" s="13">
        <f t="shared" si="0"/>
        <v>0.52021794292467582</v>
      </c>
      <c r="F46" s="14">
        <v>44403.05</v>
      </c>
      <c r="G46" s="20">
        <f t="shared" si="1"/>
        <v>1.3482091883327834</v>
      </c>
    </row>
    <row r="47" spans="1:7" ht="15" thickBot="1" x14ac:dyDescent="0.4">
      <c r="A47" s="10" t="s">
        <v>105</v>
      </c>
      <c r="B47" s="8" t="s">
        <v>38</v>
      </c>
      <c r="C47" s="14">
        <v>101722.3</v>
      </c>
      <c r="D47" s="14">
        <v>60059.9</v>
      </c>
      <c r="E47" s="13">
        <f t="shared" si="0"/>
        <v>0.59043002370178421</v>
      </c>
      <c r="F47" s="14">
        <v>39194.199999999997</v>
      </c>
      <c r="G47" s="20">
        <f t="shared" si="1"/>
        <v>1.5323670338978728</v>
      </c>
    </row>
    <row r="48" spans="1:7" ht="15" thickBot="1" x14ac:dyDescent="0.4">
      <c r="A48" s="10" t="s">
        <v>106</v>
      </c>
      <c r="B48" s="8" t="s">
        <v>39</v>
      </c>
      <c r="C48" s="14">
        <v>61993.3</v>
      </c>
      <c r="D48" s="14">
        <v>43064.1</v>
      </c>
      <c r="E48" s="13">
        <f t="shared" si="0"/>
        <v>0.69465732587231199</v>
      </c>
      <c r="F48" s="14">
        <v>23290.37</v>
      </c>
      <c r="G48" s="20">
        <f t="shared" si="1"/>
        <v>1.8490088392756319</v>
      </c>
    </row>
    <row r="49" spans="1:7" ht="23.5" thickBot="1" x14ac:dyDescent="0.4">
      <c r="A49" s="10" t="s">
        <v>121</v>
      </c>
      <c r="B49" s="8" t="s">
        <v>124</v>
      </c>
      <c r="C49" s="14">
        <v>60903</v>
      </c>
      <c r="D49" s="14">
        <v>29550</v>
      </c>
      <c r="E49" s="13">
        <f t="shared" si="0"/>
        <v>0.48519777350869414</v>
      </c>
      <c r="F49" s="14">
        <v>23300</v>
      </c>
      <c r="G49" s="20">
        <f t="shared" si="1"/>
        <v>1.2682403433476395</v>
      </c>
    </row>
    <row r="50" spans="1:7" ht="15" thickBot="1" x14ac:dyDescent="0.4">
      <c r="A50" s="10" t="s">
        <v>107</v>
      </c>
      <c r="B50" s="8" t="s">
        <v>40</v>
      </c>
      <c r="C50" s="14">
        <v>350808</v>
      </c>
      <c r="D50" s="14">
        <v>121220.3</v>
      </c>
      <c r="E50" s="13">
        <f t="shared" si="0"/>
        <v>0.34554599667054342</v>
      </c>
      <c r="F50" s="14">
        <v>50775.92</v>
      </c>
      <c r="G50" s="20">
        <f t="shared" si="1"/>
        <v>2.3873580232519669</v>
      </c>
    </row>
    <row r="51" spans="1:7" ht="15" thickBot="1" x14ac:dyDescent="0.4">
      <c r="A51" s="9" t="s">
        <v>108</v>
      </c>
      <c r="B51" s="6" t="s">
        <v>41</v>
      </c>
      <c r="C51" s="15">
        <v>2193193.7999999998</v>
      </c>
      <c r="D51" s="15">
        <v>1059024.7</v>
      </c>
      <c r="E51" s="12">
        <f t="shared" si="0"/>
        <v>0.48286872778867057</v>
      </c>
      <c r="F51" s="15">
        <v>832073.33</v>
      </c>
      <c r="G51" s="19">
        <f t="shared" si="1"/>
        <v>1.2727540492134268</v>
      </c>
    </row>
    <row r="52" spans="1:7" ht="15" thickBot="1" x14ac:dyDescent="0.4">
      <c r="A52" s="10" t="s">
        <v>109</v>
      </c>
      <c r="B52" s="8" t="s">
        <v>42</v>
      </c>
      <c r="C52" s="14">
        <v>2063319.3</v>
      </c>
      <c r="D52" s="14">
        <v>996849.9</v>
      </c>
      <c r="E52" s="13">
        <f t="shared" si="0"/>
        <v>0.48312924713106692</v>
      </c>
      <c r="F52" s="14">
        <v>777720.63</v>
      </c>
      <c r="G52" s="20">
        <f t="shared" si="1"/>
        <v>1.2817583352520814</v>
      </c>
    </row>
    <row r="53" spans="1:7" ht="15" thickBot="1" x14ac:dyDescent="0.4">
      <c r="A53" s="10" t="s">
        <v>110</v>
      </c>
      <c r="B53" s="8" t="s">
        <v>43</v>
      </c>
      <c r="C53" s="14">
        <v>129874.5</v>
      </c>
      <c r="D53" s="14">
        <v>62174.8</v>
      </c>
      <c r="E53" s="13">
        <f t="shared" si="0"/>
        <v>0.4787298507405226</v>
      </c>
      <c r="F53" s="14">
        <v>54352.7</v>
      </c>
      <c r="G53" s="20">
        <f t="shared" si="1"/>
        <v>1.1439137338163514</v>
      </c>
    </row>
    <row r="54" spans="1:7" ht="15" thickBot="1" x14ac:dyDescent="0.4">
      <c r="A54" s="9" t="s">
        <v>111</v>
      </c>
      <c r="B54" s="6" t="s">
        <v>44</v>
      </c>
      <c r="C54" s="15">
        <v>6619975.2000000002</v>
      </c>
      <c r="D54" s="15">
        <v>2729526.4</v>
      </c>
      <c r="E54" s="12">
        <f t="shared" si="0"/>
        <v>0.41231671079372018</v>
      </c>
      <c r="F54" s="15">
        <v>2479477.09</v>
      </c>
      <c r="G54" s="19">
        <f t="shared" si="1"/>
        <v>1.1008475984748864</v>
      </c>
    </row>
    <row r="55" spans="1:7" ht="15" thickBot="1" x14ac:dyDescent="0.4">
      <c r="A55" s="10" t="s">
        <v>112</v>
      </c>
      <c r="B55" s="8" t="s">
        <v>45</v>
      </c>
      <c r="C55" s="14">
        <v>3023767</v>
      </c>
      <c r="D55" s="14">
        <v>1249654.1000000001</v>
      </c>
      <c r="E55" s="13">
        <f t="shared" si="0"/>
        <v>0.41327724656033354</v>
      </c>
      <c r="F55" s="14">
        <v>1042397.05</v>
      </c>
      <c r="G55" s="20">
        <f t="shared" si="1"/>
        <v>1.1988273566200134</v>
      </c>
    </row>
    <row r="56" spans="1:7" ht="15" thickBot="1" x14ac:dyDescent="0.4">
      <c r="A56" s="10" t="s">
        <v>113</v>
      </c>
      <c r="B56" s="8" t="s">
        <v>46</v>
      </c>
      <c r="C56" s="14">
        <v>2294976.9</v>
      </c>
      <c r="D56" s="14">
        <v>884869.2</v>
      </c>
      <c r="E56" s="13">
        <f t="shared" si="0"/>
        <v>0.38556780244716188</v>
      </c>
      <c r="F56" s="14">
        <v>715270.8</v>
      </c>
      <c r="G56" s="20">
        <f t="shared" si="1"/>
        <v>1.237110755814441</v>
      </c>
    </row>
    <row r="57" spans="1:7" ht="23.5" thickBot="1" x14ac:dyDescent="0.4">
      <c r="A57" s="10" t="s">
        <v>122</v>
      </c>
      <c r="B57" s="8" t="s">
        <v>125</v>
      </c>
      <c r="C57" s="14">
        <v>30910.400000000001</v>
      </c>
      <c r="D57" s="14">
        <v>14968.6</v>
      </c>
      <c r="E57" s="13">
        <f t="shared" si="0"/>
        <v>0.48425772555515295</v>
      </c>
      <c r="F57" s="14">
        <v>12968.13</v>
      </c>
      <c r="G57" s="20">
        <f t="shared" si="1"/>
        <v>1.1542604831999681</v>
      </c>
    </row>
    <row r="58" spans="1:7" ht="15" thickBot="1" x14ac:dyDescent="0.4">
      <c r="A58" s="10" t="s">
        <v>114</v>
      </c>
      <c r="B58" s="8" t="s">
        <v>47</v>
      </c>
      <c r="C58" s="14">
        <v>78372.899999999994</v>
      </c>
      <c r="D58" s="14">
        <v>59271.6</v>
      </c>
      <c r="E58" s="13">
        <f t="shared" si="0"/>
        <v>0.7562767232040668</v>
      </c>
      <c r="F58" s="14">
        <v>184487.18</v>
      </c>
      <c r="G58" s="20">
        <f t="shared" si="1"/>
        <v>0.32127760855794968</v>
      </c>
    </row>
    <row r="59" spans="1:7" ht="15" thickBot="1" x14ac:dyDescent="0.4">
      <c r="A59" s="10" t="s">
        <v>115</v>
      </c>
      <c r="B59" s="8" t="s">
        <v>48</v>
      </c>
      <c r="C59" s="14">
        <v>120329.8</v>
      </c>
      <c r="D59" s="14">
        <v>58849.5</v>
      </c>
      <c r="E59" s="13">
        <f t="shared" si="0"/>
        <v>0.48906837707700002</v>
      </c>
      <c r="F59" s="14">
        <v>61602.65</v>
      </c>
      <c r="G59" s="20">
        <f t="shared" si="1"/>
        <v>0.95530792912317897</v>
      </c>
    </row>
    <row r="60" spans="1:7" ht="23.5" thickBot="1" x14ac:dyDescent="0.4">
      <c r="A60" s="10" t="s">
        <v>116</v>
      </c>
      <c r="B60" s="8" t="s">
        <v>49</v>
      </c>
      <c r="C60" s="14">
        <v>84890.2</v>
      </c>
      <c r="D60" s="14">
        <v>41564.5</v>
      </c>
      <c r="E60" s="13">
        <f t="shared" si="0"/>
        <v>0.48962660000801034</v>
      </c>
      <c r="F60" s="14">
        <v>37887.57</v>
      </c>
      <c r="G60" s="20">
        <f t="shared" si="1"/>
        <v>1.0970484515106143</v>
      </c>
    </row>
    <row r="61" spans="1:7" ht="15" thickBot="1" x14ac:dyDescent="0.4">
      <c r="A61" s="10" t="s">
        <v>117</v>
      </c>
      <c r="B61" s="8" t="s">
        <v>50</v>
      </c>
      <c r="C61" s="14">
        <v>986728</v>
      </c>
      <c r="D61" s="14">
        <v>420348.9</v>
      </c>
      <c r="E61" s="13">
        <f t="shared" si="0"/>
        <v>0.42600280928482825</v>
      </c>
      <c r="F61" s="14">
        <v>424863.71</v>
      </c>
      <c r="G61" s="20">
        <f t="shared" si="1"/>
        <v>0.98937350991921624</v>
      </c>
    </row>
    <row r="62" spans="1:7" ht="15" thickBot="1" x14ac:dyDescent="0.4">
      <c r="A62" s="5">
        <v>1000</v>
      </c>
      <c r="B62" s="6" t="s">
        <v>51</v>
      </c>
      <c r="C62" s="15">
        <v>19189043.300000001</v>
      </c>
      <c r="D62" s="15">
        <v>9980583.9000000004</v>
      </c>
      <c r="E62" s="12">
        <f t="shared" si="0"/>
        <v>0.52011888992923372</v>
      </c>
      <c r="F62" s="15">
        <f>F63+F64+F65+F66+F67</f>
        <v>9752981.0899999999</v>
      </c>
      <c r="G62" s="19">
        <f t="shared" si="1"/>
        <v>1.0233367426738238</v>
      </c>
    </row>
    <row r="63" spans="1:7" ht="15" thickBot="1" x14ac:dyDescent="0.4">
      <c r="A63" s="7">
        <v>1001</v>
      </c>
      <c r="B63" s="8" t="s">
        <v>52</v>
      </c>
      <c r="C63" s="14">
        <v>142783.9</v>
      </c>
      <c r="D63" s="14">
        <v>57230.3</v>
      </c>
      <c r="E63" s="13">
        <f t="shared" si="0"/>
        <v>0.40081759918310123</v>
      </c>
      <c r="F63" s="14">
        <v>29100.13</v>
      </c>
      <c r="G63" s="20">
        <f t="shared" si="1"/>
        <v>1.9666681901421059</v>
      </c>
    </row>
    <row r="64" spans="1:7" ht="15" thickBot="1" x14ac:dyDescent="0.4">
      <c r="A64" s="7">
        <v>1002</v>
      </c>
      <c r="B64" s="8" t="s">
        <v>53</v>
      </c>
      <c r="C64" s="14">
        <v>1549046.1</v>
      </c>
      <c r="D64" s="14">
        <v>734649.6</v>
      </c>
      <c r="E64" s="13">
        <f t="shared" si="0"/>
        <v>0.47425935225555904</v>
      </c>
      <c r="F64" s="14">
        <v>627458.76</v>
      </c>
      <c r="G64" s="20">
        <f t="shared" si="1"/>
        <v>1.1708332831308308</v>
      </c>
    </row>
    <row r="65" spans="1:7" ht="15" thickBot="1" x14ac:dyDescent="0.4">
      <c r="A65" s="7">
        <v>1003</v>
      </c>
      <c r="B65" s="8" t="s">
        <v>54</v>
      </c>
      <c r="C65" s="14">
        <v>12534847.300000001</v>
      </c>
      <c r="D65" s="14">
        <v>6472796.5999999996</v>
      </c>
      <c r="E65" s="13">
        <f t="shared" si="0"/>
        <v>0.51638416049950597</v>
      </c>
      <c r="F65" s="14">
        <v>5588848.9000000004</v>
      </c>
      <c r="G65" s="20">
        <f t="shared" si="1"/>
        <v>1.1581627479676537</v>
      </c>
    </row>
    <row r="66" spans="1:7" ht="15" thickBot="1" x14ac:dyDescent="0.4">
      <c r="A66" s="7">
        <v>1004</v>
      </c>
      <c r="B66" s="8" t="s">
        <v>55</v>
      </c>
      <c r="C66" s="14">
        <v>4782158.5999999996</v>
      </c>
      <c r="D66" s="14">
        <v>2629872.6</v>
      </c>
      <c r="E66" s="13">
        <f t="shared" si="0"/>
        <v>0.54993420753548417</v>
      </c>
      <c r="F66" s="14">
        <v>3450968.1</v>
      </c>
      <c r="G66" s="20">
        <f t="shared" si="1"/>
        <v>0.76206807011632471</v>
      </c>
    </row>
    <row r="67" spans="1:7" ht="15" thickBot="1" x14ac:dyDescent="0.4">
      <c r="A67" s="7">
        <v>1006</v>
      </c>
      <c r="B67" s="8" t="s">
        <v>56</v>
      </c>
      <c r="C67" s="14">
        <v>180207.4</v>
      </c>
      <c r="D67" s="14">
        <v>86034.8</v>
      </c>
      <c r="E67" s="13">
        <f t="shared" si="0"/>
        <v>0.47742101600711184</v>
      </c>
      <c r="F67" s="14">
        <v>56605.2</v>
      </c>
      <c r="G67" s="20">
        <f t="shared" si="1"/>
        <v>1.519909831605577</v>
      </c>
    </row>
    <row r="68" spans="1:7" ht="15" thickBot="1" x14ac:dyDescent="0.4">
      <c r="A68" s="5">
        <v>1100</v>
      </c>
      <c r="B68" s="6" t="s">
        <v>57</v>
      </c>
      <c r="C68" s="15">
        <v>2611525.9</v>
      </c>
      <c r="D68" s="15">
        <v>1587191.6</v>
      </c>
      <c r="E68" s="12">
        <f t="shared" si="0"/>
        <v>0.60776406621125223</v>
      </c>
      <c r="F68" s="15">
        <v>1044251.56</v>
      </c>
      <c r="G68" s="19">
        <f t="shared" si="1"/>
        <v>1.5199322278244909</v>
      </c>
    </row>
    <row r="69" spans="1:7" ht="15" thickBot="1" x14ac:dyDescent="0.4">
      <c r="A69" s="7">
        <v>1102</v>
      </c>
      <c r="B69" s="8" t="s">
        <v>58</v>
      </c>
      <c r="C69" s="14">
        <v>1791552.1</v>
      </c>
      <c r="D69" s="14">
        <v>1001562.6</v>
      </c>
      <c r="E69" s="13">
        <f t="shared" si="0"/>
        <v>0.55904743155390235</v>
      </c>
      <c r="F69" s="14">
        <v>573549.36</v>
      </c>
      <c r="G69" s="20">
        <f t="shared" si="1"/>
        <v>1.7462535395384278</v>
      </c>
    </row>
    <row r="70" spans="1:7" ht="15" thickBot="1" x14ac:dyDescent="0.4">
      <c r="A70" s="7">
        <v>1103</v>
      </c>
      <c r="B70" s="8" t="s">
        <v>59</v>
      </c>
      <c r="C70" s="14">
        <v>773896.2</v>
      </c>
      <c r="D70" s="14">
        <v>560388.4</v>
      </c>
      <c r="E70" s="13">
        <f t="shared" ref="E70:E81" si="2">D70/C70</f>
        <v>0.72411313041723169</v>
      </c>
      <c r="F70" s="14">
        <v>433011.19</v>
      </c>
      <c r="G70" s="20">
        <f t="shared" ref="G70:G81" si="3">D70/F70</f>
        <v>1.2941660930286814</v>
      </c>
    </row>
    <row r="71" spans="1:7" ht="23.5" thickBot="1" x14ac:dyDescent="0.4">
      <c r="A71" s="7">
        <v>1105</v>
      </c>
      <c r="B71" s="8" t="s">
        <v>60</v>
      </c>
      <c r="C71" s="14">
        <v>46077.599999999999</v>
      </c>
      <c r="D71" s="14">
        <v>25240.6</v>
      </c>
      <c r="E71" s="13">
        <f t="shared" si="2"/>
        <v>0.54778460683716168</v>
      </c>
      <c r="F71" s="14">
        <v>37691.01</v>
      </c>
      <c r="G71" s="20">
        <f t="shared" si="3"/>
        <v>0.66967162726602436</v>
      </c>
    </row>
    <row r="72" spans="1:7" ht="15" thickBot="1" x14ac:dyDescent="0.4">
      <c r="A72" s="5">
        <v>1200</v>
      </c>
      <c r="B72" s="6" t="s">
        <v>61</v>
      </c>
      <c r="C72" s="15">
        <v>208557.4</v>
      </c>
      <c r="D72" s="15">
        <v>92743.7</v>
      </c>
      <c r="E72" s="12">
        <f t="shared" si="2"/>
        <v>0.44469148541360798</v>
      </c>
      <c r="F72" s="15">
        <v>92898.790000000008</v>
      </c>
      <c r="G72" s="19">
        <f t="shared" si="3"/>
        <v>0.99833054876172223</v>
      </c>
    </row>
    <row r="73" spans="1:7" ht="15" thickBot="1" x14ac:dyDescent="0.4">
      <c r="A73" s="7">
        <v>1201</v>
      </c>
      <c r="B73" s="8" t="s">
        <v>62</v>
      </c>
      <c r="C73" s="14">
        <v>102359</v>
      </c>
      <c r="D73" s="14">
        <v>51204.7</v>
      </c>
      <c r="E73" s="13">
        <f t="shared" si="2"/>
        <v>0.50024619232309808</v>
      </c>
      <c r="F73" s="14">
        <v>51873.02</v>
      </c>
      <c r="G73" s="20">
        <f t="shared" si="3"/>
        <v>0.98711623113518354</v>
      </c>
    </row>
    <row r="74" spans="1:7" ht="15" thickBot="1" x14ac:dyDescent="0.4">
      <c r="A74" s="7">
        <v>1202</v>
      </c>
      <c r="B74" s="8" t="s">
        <v>63</v>
      </c>
      <c r="C74" s="14">
        <v>94371</v>
      </c>
      <c r="D74" s="14">
        <v>40320.6</v>
      </c>
      <c r="E74" s="13">
        <f t="shared" si="2"/>
        <v>0.4272562545697301</v>
      </c>
      <c r="F74" s="14">
        <v>39650.86</v>
      </c>
      <c r="G74" s="20">
        <f t="shared" si="3"/>
        <v>1.0168909325043642</v>
      </c>
    </row>
    <row r="75" spans="1:7" ht="23.5" thickBot="1" x14ac:dyDescent="0.4">
      <c r="A75" s="7">
        <v>1204</v>
      </c>
      <c r="B75" s="8" t="s">
        <v>64</v>
      </c>
      <c r="C75" s="14">
        <v>11827.4</v>
      </c>
      <c r="D75" s="14">
        <v>1218.4000000000001</v>
      </c>
      <c r="E75" s="13">
        <f t="shared" si="2"/>
        <v>0.10301503288973064</v>
      </c>
      <c r="F75" s="14">
        <v>1374.91</v>
      </c>
      <c r="G75" s="20">
        <f t="shared" si="3"/>
        <v>0.88616709457346299</v>
      </c>
    </row>
    <row r="76" spans="1:7" ht="23.5" thickBot="1" x14ac:dyDescent="0.4">
      <c r="A76" s="5">
        <v>1300</v>
      </c>
      <c r="B76" s="6" t="s">
        <v>65</v>
      </c>
      <c r="C76" s="15">
        <v>112903.7</v>
      </c>
      <c r="D76" s="15">
        <v>0</v>
      </c>
      <c r="E76" s="12">
        <f t="shared" si="2"/>
        <v>0</v>
      </c>
      <c r="F76" s="15">
        <v>0</v>
      </c>
      <c r="G76" s="19">
        <v>0</v>
      </c>
    </row>
    <row r="77" spans="1:7" ht="23.5" thickBot="1" x14ac:dyDescent="0.4">
      <c r="A77" s="7">
        <v>1301</v>
      </c>
      <c r="B77" s="8" t="s">
        <v>66</v>
      </c>
      <c r="C77" s="14">
        <v>112903.7</v>
      </c>
      <c r="D77" s="14">
        <v>0</v>
      </c>
      <c r="E77" s="13">
        <f t="shared" si="2"/>
        <v>0</v>
      </c>
      <c r="F77" s="14">
        <v>0</v>
      </c>
      <c r="G77" s="20">
        <v>0</v>
      </c>
    </row>
    <row r="78" spans="1:7" ht="35" thickBot="1" x14ac:dyDescent="0.4">
      <c r="A78" s="5">
        <v>1400</v>
      </c>
      <c r="B78" s="6" t="s">
        <v>67</v>
      </c>
      <c r="C78" s="15">
        <v>3195562.9</v>
      </c>
      <c r="D78" s="15">
        <v>1933966.8</v>
      </c>
      <c r="E78" s="12">
        <f t="shared" si="2"/>
        <v>0.60520379680212211</v>
      </c>
      <c r="F78" s="15">
        <v>1136448.2000000002</v>
      </c>
      <c r="G78" s="19">
        <f t="shared" si="3"/>
        <v>1.7017641455193468</v>
      </c>
    </row>
    <row r="79" spans="1:7" ht="35" thickBot="1" x14ac:dyDescent="0.4">
      <c r="A79" s="7">
        <v>1401</v>
      </c>
      <c r="B79" s="8" t="s">
        <v>68</v>
      </c>
      <c r="C79" s="14">
        <v>2112922</v>
      </c>
      <c r="D79" s="14">
        <v>1326522.5</v>
      </c>
      <c r="E79" s="13">
        <f t="shared" si="2"/>
        <v>0.62781423071935449</v>
      </c>
      <c r="F79" s="14">
        <v>405624</v>
      </c>
      <c r="G79" s="20">
        <f t="shared" si="3"/>
        <v>3.2703254738378398</v>
      </c>
    </row>
    <row r="80" spans="1:7" ht="15" thickBot="1" x14ac:dyDescent="0.4">
      <c r="A80" s="7">
        <v>1402</v>
      </c>
      <c r="B80" s="8" t="s">
        <v>69</v>
      </c>
      <c r="C80" s="14">
        <v>0</v>
      </c>
      <c r="D80" s="14">
        <v>0</v>
      </c>
      <c r="E80" s="13">
        <v>0</v>
      </c>
      <c r="F80" s="14">
        <v>26599.4</v>
      </c>
      <c r="G80" s="20">
        <f t="shared" si="3"/>
        <v>0</v>
      </c>
    </row>
    <row r="81" spans="1:7" ht="15" thickBot="1" x14ac:dyDescent="0.4">
      <c r="A81" s="7">
        <v>1403</v>
      </c>
      <c r="B81" s="8" t="s">
        <v>70</v>
      </c>
      <c r="C81" s="14">
        <v>1082640.8999999999</v>
      </c>
      <c r="D81" s="14">
        <v>607444.30000000005</v>
      </c>
      <c r="E81" s="13">
        <f t="shared" si="2"/>
        <v>0.56107643818000974</v>
      </c>
      <c r="F81" s="14">
        <v>704224.8</v>
      </c>
      <c r="G81" s="20">
        <f t="shared" si="3"/>
        <v>0.86257158225612052</v>
      </c>
    </row>
  </sheetData>
  <mergeCells count="1">
    <mergeCell ref="A2:G2"/>
  </mergeCells>
  <pageMargins left="0.7" right="0.7" top="0.56000000000000005" bottom="0.75" header="0.3" footer="0.3"/>
  <pageSetup paperSize="9" scale="70" fitToHeight="0" orientation="portrait" horizontalDpi="4294967294" verticalDpi="4294967294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2023-05-11T13:53:06Z</cp:lastPrinted>
  <dcterms:created xsi:type="dcterms:W3CDTF">2018-04-09T08:39:25Z</dcterms:created>
  <dcterms:modified xsi:type="dcterms:W3CDTF">2023-09-07T13:10:32Z</dcterms:modified>
</cp:coreProperties>
</file>