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4510" yWindow="-20" windowWidth="14310" windowHeight="11020"/>
  </bookViews>
  <sheets>
    <sheet name="(В2)консолид" sheetId="7" r:id="rId1"/>
  </sheets>
  <definedNames>
    <definedName name="_xlnm._FilterDatabase" localSheetId="0" hidden="1">'(В2)консолид'!$B$34:$H$39</definedName>
    <definedName name="Z_5F91FB67_31C0_4899_8CA6_E21FC093F513_.wvu.Cols" localSheetId="0" hidden="1">'(В2)консолид'!#REF!</definedName>
    <definedName name="Z_5F91FB67_31C0_4899_8CA6_E21FC093F513_.wvu.FilterData" localSheetId="0" hidden="1">'(В2)консолид'!$B$5:$G$39</definedName>
    <definedName name="Z_5F91FB67_31C0_4899_8CA6_E21FC093F513_.wvu.PrintArea" localSheetId="0" hidden="1">'(В2)консолид'!$B$1:$G$39</definedName>
    <definedName name="_xlnm.Print_Titles" localSheetId="0">'(В2)консолид'!$5:$5</definedName>
    <definedName name="_xlnm.Print_Area" localSheetId="0">'(В2)консолид'!$A$1:$G$39</definedName>
  </definedNames>
  <calcPr calcId="145621"/>
</workbook>
</file>

<file path=xl/calcChain.xml><?xml version="1.0" encoding="utf-8"?>
<calcChain xmlns="http://schemas.openxmlformats.org/spreadsheetml/2006/main">
  <c r="G12" i="7" l="1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37" i="7"/>
  <c r="G38" i="7"/>
  <c r="G39" i="7"/>
  <c r="E20" i="7" l="1"/>
  <c r="E21" i="7"/>
  <c r="E35" i="7" l="1"/>
  <c r="E36" i="7"/>
  <c r="E37" i="7"/>
  <c r="E38" i="7"/>
  <c r="E39" i="7"/>
  <c r="E32" i="7"/>
  <c r="E33" i="7"/>
  <c r="E34" i="7"/>
  <c r="G7" i="7"/>
  <c r="G8" i="7"/>
  <c r="G9" i="7"/>
  <c r="G10" i="7"/>
  <c r="G11" i="7"/>
  <c r="G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2" i="7"/>
  <c r="E23" i="7"/>
  <c r="E24" i="7"/>
  <c r="E25" i="7"/>
  <c r="E27" i="7"/>
  <c r="E28" i="7"/>
  <c r="E29" i="7"/>
  <c r="E30" i="7"/>
  <c r="E31" i="7"/>
  <c r="E6" i="7"/>
</calcChain>
</file>

<file path=xl/sharedStrings.xml><?xml version="1.0" encoding="utf-8"?>
<sst xmlns="http://schemas.openxmlformats.org/spreadsheetml/2006/main" count="70" uniqueCount="70">
  <si>
    <t>тыс. рублей</t>
  </si>
  <si>
    <t>Наименование доходов</t>
  </si>
  <si>
    <t>НАЛОГОВЫЕ И НЕНАЛОГОВЫЕ ДОХОДЫ</t>
  </si>
  <si>
    <t>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</si>
  <si>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</si>
  <si>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</si>
  <si>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</si>
  <si>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Акцизы по подакцизным товарам (продукции), производимым на территории Российской Федерации</t>
  </si>
  <si>
    <t>Акцизы на алкогольную продукцию</t>
  </si>
  <si>
    <t>Акцизы на нефтепродукты</t>
  </si>
  <si>
    <t>НАЛОГИ НА СОВОКУПНЫЙ ДОХОД</t>
  </si>
  <si>
    <t>Налог, взимаемый в связи с применением упрощенной системы налогообложения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</si>
  <si>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</si>
  <si>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</si>
  <si>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</si>
  <si>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</si>
  <si>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ЗАДОЛЖЕННОСТЬ И ПЕРЕРАСЧЕТЫ ПО ОТМЕНЕННЫМ НАЛОГАМ, СБОРАМ И ИНЫМ ОБЯЗАТЕЛЬНЫМ ПЛАТЕЖАМ</t>
  </si>
  <si>
    <t>НЕНАЛОГОВЫЕ ДОХОДЫ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</si>
  <si>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</si>
  <si>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</si>
  <si>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</si>
  <si>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Код бюджетной классификации (без указания кода главного администратора доходов бюджета)</t>
  </si>
  <si>
    <t>ДОХОДЫ БЮДЖЕТА - ВСЕГО</t>
  </si>
  <si>
    <t>ПРОЧИЕ НАЛОГОВЫЕ ДОХОДЫ</t>
  </si>
  <si>
    <t>БЕЗВОЗМЕЗДНЫЕ ПОСТУПЛЕНИЯ</t>
  </si>
  <si>
    <t>НАЛОГИ НА ТОВАРЫ (РАБОТЫ, УСЛУГИ), РЕАЛИЗУЕМЫЕ НА ТЕРРИТОРИИ РОССИЙСКОЙ ФЕДЕРАЦИИ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</si>
  <si>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</si>
  <si>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</si>
  <si>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2 00 00000 00 0000 000</t>
  </si>
  <si>
    <t>2 02 00000 00 0000 000</t>
  </si>
  <si>
    <t>1 00 00000 00 0000 000</t>
  </si>
  <si>
    <t>1 01 00000 00 0000 000</t>
  </si>
  <si>
    <t>1 01 01000 00 0000 110</t>
  </si>
  <si>
    <t>1 01 02000 01 0000 110</t>
  </si>
  <si>
    <t>1 03 00000 00 0000 000</t>
  </si>
  <si>
    <t>1 03 02000 01 0000 110</t>
  </si>
  <si>
    <t>1 05 00000 00 0000 000</t>
  </si>
  <si>
    <t>1 05 01000 00 0000 110</t>
  </si>
  <si>
    <t>1 06 00000 00 0000 000</t>
  </si>
  <si>
    <t>1 06 02000 02 0000 110</t>
  </si>
  <si>
    <t>1 06 04000 02 0000 110</t>
  </si>
  <si>
    <t>1 06 05000 02 0000 110</t>
  </si>
  <si>
    <t>Утвержденные бюджетные назначения (годовой план), тыс. руб.</t>
  </si>
  <si>
    <t>1 05 02000 02 0000 110</t>
  </si>
  <si>
    <t>1 05 03000 01 0000 110</t>
  </si>
  <si>
    <t>1 05 04000 02 0000 110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</si>
  <si>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</si>
  <si>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</si>
  <si>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</si>
  <si>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1 06 01000 00 0000 110</t>
  </si>
  <si>
    <t>Налог на имущество физических лиц</t>
  </si>
  <si>
    <t>1 06 06000 00 0000 110</t>
  </si>
  <si>
    <t>Земельный налог</t>
  </si>
  <si>
    <t>Темп роста к соответствующему периоду прошлого года, %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</si>
  <si>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</si>
  <si>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</si>
  <si>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</si>
  <si>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1 07 04000 01 0000 110</t>
  </si>
  <si>
    <t>Налог на добычу полезных ископаемых</t>
  </si>
  <si>
    <t>Сборы за пользование объектами животного мира и за пользование объектами водных биологических ресурсов</t>
  </si>
  <si>
    <t>Фактически исполнено по состоянию на 01.04.2022, тыс. руб.</t>
  </si>
  <si>
    <t>1 05 06000 02 0000 110</t>
  </si>
  <si>
    <t>Налог на профессиональный доход</t>
  </si>
  <si>
    <t>2 02 10000 00 0000 150</t>
  </si>
  <si>
    <t>2 02 20000 00 0000 150</t>
  </si>
  <si>
    <t>2 02 30000 00 0000 150</t>
  </si>
  <si>
    <t>2 02 40000 00 0000 150</t>
  </si>
  <si>
    <t>Сведения об исполнении доходов консолидированного бюджета Чувашской Республики по состоянию на 01.04.2023</t>
  </si>
  <si>
    <t>Фактически исполнено по состоянию на 01.04.2023, тыс. руб.</t>
  </si>
  <si>
    <t>% исполнения годового плана по состоянию на 01.04.2023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</si>
</sst>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color rgb="FF000000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5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6" fillId="0" borderId="11" applyNumberFormat="0" applyFill="0" applyAlignment="0" applyProtection="0"/>
    <xf numFmtId="0" fontId="2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34" borderId="0"/>
    <xf numFmtId="0" fontId="1" fillId="9" borderId="10" applyNumberFormat="0" applyFont="0" applyAlignment="0" applyProtection="0"/>
    <xf numFmtId="4" fontId="26" fillId="0" borderId="12">
      <alignment horizontal="right"/>
    </xf>
  </cellStyleXfs>
  <cellXfs count="31">
    <xf numFmtId="0" fontId="0" fillId="0" borderId="0" xfId="0"/>
    <xf numFmtId="0" fontId="3" fillId="0" borderId="0" xfId="1" applyFont="1" applyProtection="1"/>
    <xf numFmtId="0" fontId="3" fillId="0" borderId="0" xfId="1" applyFont="1" applyAlignment="1" applyProtection="1">
      <alignment horizontal="center" vertical="center"/>
    </xf>
    <xf numFmtId="0" fontId="4" fillId="2" borderId="1" xfId="1" applyFont="1" applyFill="1" applyBorder="1" applyAlignment="1" applyProtection="1">
      <alignment wrapText="1"/>
    </xf>
    <xf numFmtId="164" fontId="4" fillId="2" borderId="1" xfId="1" applyNumberFormat="1" applyFont="1" applyFill="1" applyBorder="1" applyProtection="1"/>
    <xf numFmtId="0" fontId="4" fillId="2" borderId="0" xfId="1" applyFont="1" applyFill="1" applyProtection="1"/>
    <xf numFmtId="0" fontId="3" fillId="2" borderId="1" xfId="1" applyFont="1" applyFill="1" applyBorder="1" applyAlignment="1" applyProtection="1">
      <alignment wrapText="1"/>
    </xf>
    <xf numFmtId="164" fontId="3" fillId="2" borderId="1" xfId="1" applyNumberFormat="1" applyFont="1" applyFill="1" applyBorder="1" applyProtection="1"/>
    <xf numFmtId="0" fontId="3" fillId="2" borderId="0" xfId="1" applyFont="1" applyFill="1" applyProtection="1"/>
    <xf numFmtId="0" fontId="4" fillId="2" borderId="1" xfId="1" applyFont="1" applyFill="1" applyBorder="1" applyAlignment="1" applyProtection="1">
      <alignment vertical="top" wrapText="1"/>
    </xf>
    <xf numFmtId="0" fontId="3" fillId="0" borderId="0" xfId="1" applyFont="1" applyAlignment="1" applyProtection="1">
      <alignment wrapText="1"/>
    </xf>
    <xf numFmtId="164" fontId="3" fillId="0" borderId="1" xfId="1" applyNumberFormat="1" applyFont="1" applyFill="1" applyBorder="1" applyProtection="1"/>
    <xf numFmtId="0" fontId="3" fillId="0" borderId="0" xfId="1" applyFont="1" applyFill="1" applyProtection="1"/>
    <xf numFmtId="0" fontId="3" fillId="0" borderId="1" xfId="1" applyFont="1" applyFill="1" applyBorder="1" applyAlignment="1" applyProtection="1">
      <alignment wrapText="1"/>
    </xf>
    <xf numFmtId="0" fontId="3" fillId="0" borderId="2" xfId="1" applyFont="1" applyBorder="1" applyAlignment="1" applyProtection="1"/>
    <xf numFmtId="0" fontId="3" fillId="0" borderId="2" xfId="1" applyFont="1" applyFill="1" applyBorder="1" applyAlignment="1" applyProtection="1"/>
    <xf numFmtId="164" fontId="3" fillId="2" borderId="0" xfId="1" applyNumberFormat="1" applyFont="1" applyFill="1" applyProtection="1"/>
    <xf numFmtId="0" fontId="3" fillId="0" borderId="2" xfId="1" applyFont="1" applyBorder="1" applyAlignment="1" applyProtection="1">
      <alignment horizontal="right"/>
    </xf>
    <xf numFmtId="0" fontId="3" fillId="0" borderId="1" xfId="1" applyFont="1" applyFill="1" applyBorder="1" applyAlignment="1" applyProtection="1">
      <alignment horizontal="left" wrapText="1" indent="1"/>
    </xf>
    <xf numFmtId="0" fontId="3" fillId="0" borderId="1" xfId="1" applyFont="1" applyBorder="1" applyAlignment="1" applyProtection="1">
      <alignment horizontal="center" vertical="center" wrapText="1"/>
    </xf>
    <xf numFmtId="0" fontId="23" fillId="0" borderId="1" xfId="1" applyFont="1" applyFill="1" applyBorder="1" applyAlignment="1" applyProtection="1">
      <alignment horizontal="left" wrapText="1" indent="1"/>
    </xf>
    <xf numFmtId="164" fontId="23" fillId="0" borderId="1" xfId="1" applyNumberFormat="1" applyFont="1" applyFill="1" applyBorder="1" applyProtection="1"/>
    <xf numFmtId="0" fontId="23" fillId="0" borderId="0" xfId="1" applyFont="1" applyProtection="1"/>
    <xf numFmtId="0" fontId="3" fillId="0" borderId="1" xfId="1" applyFont="1" applyFill="1" applyBorder="1" applyAlignment="1" applyProtection="1">
      <alignment horizontal="left" wrapText="1"/>
    </xf>
    <xf numFmtId="0" fontId="3" fillId="2" borderId="1" xfId="1" applyFont="1" applyFill="1" applyBorder="1" applyAlignment="1" applyProtection="1">
      <alignment horizontal="left" vertical="top" wrapText="1"/>
    </xf>
    <xf numFmtId="3" fontId="3" fillId="2" borderId="1" xfId="1" applyNumberFormat="1" applyFont="1" applyFill="1" applyBorder="1" applyAlignment="1" applyProtection="1">
      <alignment horizontal="left" vertical="top" wrapText="1" indent="1"/>
    </xf>
    <xf numFmtId="3" fontId="4" fillId="2" borderId="1" xfId="1" applyNumberFormat="1" applyFont="1" applyFill="1" applyBorder="1" applyAlignment="1" applyProtection="1">
      <alignment horizontal="left" vertical="top" wrapText="1" indent="1"/>
    </xf>
    <xf numFmtId="0" fontId="24" fillId="0" borderId="0" xfId="1" applyFont="1" applyProtection="1"/>
    <xf numFmtId="164" fontId="25" fillId="0" borderId="1" xfId="1" applyNumberFormat="1" applyFont="1" applyFill="1" applyBorder="1" applyProtection="1"/>
    <xf numFmtId="0" fontId="5" fillId="0" borderId="0" xfId="1" applyFont="1" applyAlignment="1" applyProtection="1">
      <alignment horizontal="center" wrapText="1"/>
    </xf>
    <xf numFmtId="0" fontId="3" fillId="0" borderId="1" xfId="1" applyFont="1" applyBorder="1" applyAlignment="1" applyProtection="1">
      <alignment horizontal="center" vertical="center" wrapText="1"/>
    </xf>
  </cellXfs>
  <cellStyles count="45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xl45" xfId="44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1"/>
    <cellStyle name="Обычный 3" xfId="42"/>
    <cellStyle name="Плохой" xfId="8" builtinId="27" customBuiltin="1"/>
    <cellStyle name="Пояснение" xfId="16" builtinId="53" customBuiltin="1"/>
    <cellStyle name="Примечание 2" xfId="4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tabSelected="1" view="pageBreakPreview" zoomScale="85" zoomScaleNormal="70" zoomScaleSheetLayoutView="85" workbookViewId="0">
      <pane xSplit="2" ySplit="5" topLeftCell="C6" activePane="bottomRight" state="frozen"/>
      <selection pane="topRight" activeCell="B1" sqref="B1"/>
      <selection pane="bottomLeft" activeCell="A8" sqref="A8"/>
      <selection pane="bottomRight" activeCell="A3" sqref="A3:A4"/>
    </sheetView>
  </sheetViews>
  <sheetFormatPr defaultColWidth="8.81640625" defaultRowHeight="14" x14ac:dyDescent="0.3"/>
  <cols>
    <col min="1" max="1" width="27.453125" style="1" customWidth="1"/>
    <col min="2" max="2" width="31" style="10" customWidth="1"/>
    <col min="3" max="3" width="18.54296875" style="1" customWidth="1"/>
    <col min="4" max="4" width="19.1796875" style="1" customWidth="1"/>
    <col min="5" max="5" width="14.26953125" style="1" customWidth="1"/>
    <col min="6" max="6" width="19.1796875" style="12" customWidth="1"/>
    <col min="7" max="7" width="15.453125" style="12" customWidth="1"/>
    <col min="8" max="8" width="15.7265625" style="1" customWidth="1"/>
    <col min="9" max="16384" width="8.81640625" style="1"/>
  </cols>
  <sheetData>
    <row r="1" spans="1:7" s="27" customFormat="1" ht="26.25" customHeight="1" x14ac:dyDescent="0.35">
      <c r="A1" s="29" t="s">
        <v>67</v>
      </c>
      <c r="B1" s="29"/>
      <c r="C1" s="29"/>
      <c r="D1" s="29"/>
      <c r="E1" s="29"/>
      <c r="F1" s="29"/>
      <c r="G1" s="29"/>
    </row>
    <row r="2" spans="1:7" x14ac:dyDescent="0.3">
      <c r="B2" s="1"/>
      <c r="C2" s="14"/>
      <c r="D2" s="14"/>
      <c r="E2" s="14"/>
      <c r="F2" s="15"/>
      <c r="G2" s="17" t="s">
        <v>0</v>
      </c>
    </row>
    <row r="3" spans="1:7" s="2" customFormat="1" ht="34.5" customHeight="1" x14ac:dyDescent="0.35">
      <c r="A3" s="30" t="s">
        <v>21</v>
      </c>
      <c r="B3" s="30" t="s">
        <v>1</v>
      </c>
      <c r="C3" s="30" t="s">
        <v>42</v>
      </c>
      <c r="D3" s="30" t="s">
        <v>68</v>
      </c>
      <c r="E3" s="30" t="s">
        <v>69</v>
      </c>
      <c r="F3" s="30" t="s">
        <v>60</v>
      </c>
      <c r="G3" s="30" t="s">
        <v>53</v>
      </c>
    </row>
    <row r="4" spans="1:7" s="2" customFormat="1" ht="34.5" customHeight="1" x14ac:dyDescent="0.35">
      <c r="A4" s="30"/>
      <c r="B4" s="30"/>
      <c r="C4" s="30"/>
      <c r="D4" s="30"/>
      <c r="E4" s="30"/>
      <c r="F4" s="30"/>
      <c r="G4" s="30"/>
    </row>
    <row r="5" spans="1:7" s="2" customFormat="1" x14ac:dyDescent="0.35">
      <c r="A5" s="19">
        <v>1</v>
      </c>
      <c r="B5" s="19">
        <v>2</v>
      </c>
      <c r="C5" s="19">
        <v>3</v>
      </c>
      <c r="D5" s="19">
        <v>4</v>
      </c>
      <c r="E5" s="19">
        <v>5</v>
      </c>
      <c r="F5" s="19">
        <v>6</v>
      </c>
      <c r="G5" s="19">
        <v>7</v>
      </c>
    </row>
    <row r="6" spans="1:7" s="2" customFormat="1" x14ac:dyDescent="0.3">
      <c r="A6" s="3"/>
      <c r="B6" s="3" t="s">
        <v>22</v>
      </c>
      <c r="C6" s="4">
        <v>93256617.099999994</v>
      </c>
      <c r="D6" s="4">
        <v>25385398.300000001</v>
      </c>
      <c r="E6" s="4">
        <f>D6/C6*100</f>
        <v>27.221015611984921</v>
      </c>
      <c r="F6" s="4">
        <v>19401341.199999999</v>
      </c>
      <c r="G6" s="4">
        <f>D6/F6*100</f>
        <v>130.84352281789674</v>
      </c>
    </row>
    <row r="7" spans="1:7" s="5" customFormat="1" ht="28" x14ac:dyDescent="0.3">
      <c r="A7" s="26" t="s">
        <v>30</v>
      </c>
      <c r="B7" s="3" t="s">
        <v>2</v>
      </c>
      <c r="C7" s="4">
        <v>53815396.699999996</v>
      </c>
      <c r="D7" s="4">
        <v>12432526.6</v>
      </c>
      <c r="E7" s="4">
        <f t="shared" ref="E7:E39" si="0">D7/C7*100</f>
        <v>23.102174028942912</v>
      </c>
      <c r="F7" s="4">
        <v>10625494</v>
      </c>
      <c r="G7" s="4">
        <f t="shared" ref="G7:G39" si="1">D7/F7*100</f>
        <v>117.00657494136273</v>
      </c>
    </row>
    <row r="8" spans="1:7" s="5" customFormat="1" x14ac:dyDescent="0.3">
      <c r="A8" s="3"/>
      <c r="B8" s="3" t="s">
        <v>3</v>
      </c>
      <c r="C8" s="4">
        <v>49356378.899999999</v>
      </c>
      <c r="D8" s="4">
        <v>11452333.5</v>
      </c>
      <c r="E8" s="4">
        <f t="shared" si="0"/>
        <v>23.203350317095488</v>
      </c>
      <c r="F8" s="4">
        <v>9817439</v>
      </c>
      <c r="G8" s="4">
        <f t="shared" si="1"/>
        <v>116.65296316075913</v>
      </c>
    </row>
    <row r="9" spans="1:7" s="8" customFormat="1" ht="28" x14ac:dyDescent="0.3">
      <c r="A9" s="25" t="s">
        <v>31</v>
      </c>
      <c r="B9" s="6" t="s">
        <v>4</v>
      </c>
      <c r="C9" s="7">
        <v>30733887.799999997</v>
      </c>
      <c r="D9" s="7">
        <v>7523923</v>
      </c>
      <c r="E9" s="7">
        <f t="shared" si="0"/>
        <v>24.480869615200458</v>
      </c>
      <c r="F9" s="7">
        <v>6099243.7000000002</v>
      </c>
      <c r="G9" s="7">
        <f t="shared" si="1"/>
        <v>123.35829440623924</v>
      </c>
    </row>
    <row r="10" spans="1:7" x14ac:dyDescent="0.3">
      <c r="A10" s="18" t="s">
        <v>32</v>
      </c>
      <c r="B10" s="23" t="s">
        <v>5</v>
      </c>
      <c r="C10" s="11">
        <v>10967381.9</v>
      </c>
      <c r="D10" s="11">
        <v>4782019.0999999996</v>
      </c>
      <c r="E10" s="11">
        <f t="shared" si="0"/>
        <v>43.602193701306227</v>
      </c>
      <c r="F10" s="11">
        <v>2572656.7000000002</v>
      </c>
      <c r="G10" s="11">
        <f t="shared" si="1"/>
        <v>185.87863277677116</v>
      </c>
    </row>
    <row r="11" spans="1:7" ht="16.5" customHeight="1" x14ac:dyDescent="0.3">
      <c r="A11" s="18" t="s">
        <v>33</v>
      </c>
      <c r="B11" s="23" t="s">
        <v>6</v>
      </c>
      <c r="C11" s="11">
        <v>19766505.899999999</v>
      </c>
      <c r="D11" s="11">
        <v>2741903.9</v>
      </c>
      <c r="E11" s="11">
        <f t="shared" si="0"/>
        <v>13.871464758978977</v>
      </c>
      <c r="F11" s="11">
        <v>3526587</v>
      </c>
      <c r="G11" s="11">
        <f t="shared" si="1"/>
        <v>77.749503982178808</v>
      </c>
    </row>
    <row r="12" spans="1:7" ht="70" x14ac:dyDescent="0.3">
      <c r="A12" s="26" t="s">
        <v>34</v>
      </c>
      <c r="B12" s="6" t="s">
        <v>25</v>
      </c>
      <c r="C12" s="7">
        <v>6978952.0999999996</v>
      </c>
      <c r="D12" s="7">
        <v>1782205.9000000001</v>
      </c>
      <c r="E12" s="7">
        <f t="shared" si="0"/>
        <v>25.536869639784467</v>
      </c>
      <c r="F12" s="7">
        <v>1485101.7</v>
      </c>
      <c r="G12" s="7">
        <f t="shared" si="1"/>
        <v>120.00564675133025</v>
      </c>
    </row>
    <row r="13" spans="1:7" s="8" customFormat="1" ht="45.75" customHeight="1" x14ac:dyDescent="0.3">
      <c r="A13" s="6" t="s">
        <v>35</v>
      </c>
      <c r="B13" s="6" t="s">
        <v>7</v>
      </c>
      <c r="C13" s="7">
        <v>6978952.0999999996</v>
      </c>
      <c r="D13" s="7">
        <v>1782205.9000000001</v>
      </c>
      <c r="E13" s="7">
        <f t="shared" si="0"/>
        <v>25.536869639784467</v>
      </c>
      <c r="F13" s="7">
        <v>1485101.7</v>
      </c>
      <c r="G13" s="7">
        <f t="shared" si="1"/>
        <v>120.00564675133025</v>
      </c>
    </row>
    <row r="14" spans="1:7" s="22" customFormat="1" ht="27.65" customHeight="1" x14ac:dyDescent="0.3">
      <c r="A14" s="20"/>
      <c r="B14" s="20" t="s">
        <v>8</v>
      </c>
      <c r="C14" s="21">
        <v>1436743.7</v>
      </c>
      <c r="D14" s="21">
        <v>352878.4</v>
      </c>
      <c r="E14" s="21">
        <f t="shared" si="0"/>
        <v>24.5609846766685</v>
      </c>
      <c r="F14" s="21">
        <v>288793.8</v>
      </c>
      <c r="G14" s="21">
        <f t="shared" si="1"/>
        <v>122.19043483620496</v>
      </c>
    </row>
    <row r="15" spans="1:7" s="22" customFormat="1" ht="13.9" customHeight="1" x14ac:dyDescent="0.3">
      <c r="A15" s="20"/>
      <c r="B15" s="20" t="s">
        <v>9</v>
      </c>
      <c r="C15" s="21">
        <v>4100565.1</v>
      </c>
      <c r="D15" s="21">
        <v>1099535.6000000001</v>
      </c>
      <c r="E15" s="21">
        <f t="shared" si="0"/>
        <v>26.814245675553355</v>
      </c>
      <c r="F15" s="21">
        <v>1025956.2</v>
      </c>
      <c r="G15" s="21">
        <f t="shared" si="1"/>
        <v>107.17178764551549</v>
      </c>
    </row>
    <row r="16" spans="1:7" s="8" customFormat="1" ht="28" x14ac:dyDescent="0.3">
      <c r="A16" s="26" t="s">
        <v>36</v>
      </c>
      <c r="B16" s="6" t="s">
        <v>10</v>
      </c>
      <c r="C16" s="7">
        <v>5823181.6999999993</v>
      </c>
      <c r="D16" s="7">
        <v>893403.3</v>
      </c>
      <c r="E16" s="7">
        <f t="shared" si="0"/>
        <v>15.342184840291006</v>
      </c>
      <c r="F16" s="7">
        <v>996753.49999999988</v>
      </c>
      <c r="G16" s="7">
        <f t="shared" si="1"/>
        <v>89.631318074127677</v>
      </c>
    </row>
    <row r="17" spans="1:7" ht="41.5" customHeight="1" x14ac:dyDescent="0.3">
      <c r="A17" s="13" t="s">
        <v>37</v>
      </c>
      <c r="B17" s="13" t="s">
        <v>11</v>
      </c>
      <c r="C17" s="11">
        <v>5391201.2999999998</v>
      </c>
      <c r="D17" s="11">
        <v>827785.5</v>
      </c>
      <c r="E17" s="11">
        <f t="shared" si="0"/>
        <v>15.354379366246256</v>
      </c>
      <c r="F17" s="11">
        <v>858835.5</v>
      </c>
      <c r="G17" s="11">
        <f t="shared" si="1"/>
        <v>96.384639433279133</v>
      </c>
    </row>
    <row r="18" spans="1:7" ht="30.75" customHeight="1" x14ac:dyDescent="0.3">
      <c r="A18" s="13" t="s">
        <v>43</v>
      </c>
      <c r="B18" s="13" t="s">
        <v>46</v>
      </c>
      <c r="C18" s="11"/>
      <c r="D18" s="11">
        <v>-6846.8</v>
      </c>
      <c r="E18" s="11" t="e">
        <f t="shared" si="0"/>
        <v>#DIV/0!</v>
      </c>
      <c r="F18" s="11">
        <v>-718</v>
      </c>
      <c r="G18" s="11">
        <f t="shared" si="1"/>
        <v>953.59331476323121</v>
      </c>
    </row>
    <row r="19" spans="1:7" ht="27.75" customHeight="1" x14ac:dyDescent="0.3">
      <c r="A19" s="13" t="s">
        <v>44</v>
      </c>
      <c r="B19" s="13" t="s">
        <v>47</v>
      </c>
      <c r="C19" s="11">
        <v>82965.8</v>
      </c>
      <c r="D19" s="11">
        <v>49762.9</v>
      </c>
      <c r="E19" s="11">
        <f t="shared" si="0"/>
        <v>59.980015861957583</v>
      </c>
      <c r="F19" s="11">
        <v>40029.699999999997</v>
      </c>
      <c r="G19" s="11">
        <f t="shared" si="1"/>
        <v>124.3149461524818</v>
      </c>
    </row>
    <row r="20" spans="1:7" ht="41.5" customHeight="1" x14ac:dyDescent="0.3">
      <c r="A20" s="13" t="s">
        <v>45</v>
      </c>
      <c r="B20" s="13" t="s">
        <v>48</v>
      </c>
      <c r="C20" s="11">
        <v>236023.6</v>
      </c>
      <c r="D20" s="11">
        <v>-14823.2</v>
      </c>
      <c r="E20" s="11">
        <f t="shared" si="0"/>
        <v>-6.2803889102615171</v>
      </c>
      <c r="F20" s="11">
        <v>75805.600000000006</v>
      </c>
      <c r="G20" s="11">
        <f t="shared" si="1"/>
        <v>-19.554228183669807</v>
      </c>
    </row>
    <row r="21" spans="1:7" ht="17.25" customHeight="1" x14ac:dyDescent="0.3">
      <c r="A21" s="13" t="s">
        <v>61</v>
      </c>
      <c r="B21" s="13" t="s">
        <v>62</v>
      </c>
      <c r="C21" s="11">
        <v>112991</v>
      </c>
      <c r="D21" s="11">
        <v>37524.9</v>
      </c>
      <c r="E21" s="11">
        <f t="shared" si="0"/>
        <v>33.21052119195334</v>
      </c>
      <c r="F21" s="11">
        <v>22800.7</v>
      </c>
      <c r="G21" s="11">
        <f t="shared" si="1"/>
        <v>164.57784190836247</v>
      </c>
    </row>
    <row r="22" spans="1:7" s="8" customFormat="1" ht="13.9" customHeight="1" x14ac:dyDescent="0.3">
      <c r="A22" s="26" t="s">
        <v>38</v>
      </c>
      <c r="B22" s="6" t="s">
        <v>12</v>
      </c>
      <c r="C22" s="7">
        <v>5467219.5999999996</v>
      </c>
      <c r="D22" s="7">
        <v>1184743.7</v>
      </c>
      <c r="E22" s="7">
        <f t="shared" si="0"/>
        <v>21.669949017595709</v>
      </c>
      <c r="F22" s="7">
        <v>1117568.1000000001</v>
      </c>
      <c r="G22" s="7">
        <f t="shared" si="1"/>
        <v>106.01087307341717</v>
      </c>
    </row>
    <row r="23" spans="1:7" s="8" customFormat="1" ht="28" x14ac:dyDescent="0.3">
      <c r="A23" s="13" t="s">
        <v>49</v>
      </c>
      <c r="B23" s="23" t="s">
        <v>50</v>
      </c>
      <c r="C23" s="11">
        <v>398993.7</v>
      </c>
      <c r="D23" s="11">
        <v>7141.9</v>
      </c>
      <c r="E23" s="11">
        <f t="shared" si="0"/>
        <v>1.7899781374994139</v>
      </c>
      <c r="F23" s="11">
        <v>16729</v>
      </c>
      <c r="G23" s="11">
        <f t="shared" si="1"/>
        <v>42.691732918883375</v>
      </c>
    </row>
    <row r="24" spans="1:7" ht="13.9" customHeight="1" x14ac:dyDescent="0.3">
      <c r="A24" s="13" t="s">
        <v>39</v>
      </c>
      <c r="B24" s="23" t="s">
        <v>13</v>
      </c>
      <c r="C24" s="11">
        <v>3184125</v>
      </c>
      <c r="D24" s="11">
        <v>1002775.8</v>
      </c>
      <c r="E24" s="11">
        <f t="shared" si="0"/>
        <v>31.492978447768227</v>
      </c>
      <c r="F24" s="11">
        <v>776275.8</v>
      </c>
      <c r="G24" s="11">
        <f t="shared" si="1"/>
        <v>129.17777418798835</v>
      </c>
    </row>
    <row r="25" spans="1:7" ht="13.9" customHeight="1" x14ac:dyDescent="0.3">
      <c r="A25" s="13" t="s">
        <v>40</v>
      </c>
      <c r="B25" s="23" t="s">
        <v>14</v>
      </c>
      <c r="C25" s="11">
        <v>1178899.3</v>
      </c>
      <c r="D25" s="11">
        <v>85998.1</v>
      </c>
      <c r="E25" s="11">
        <f t="shared" si="0"/>
        <v>7.2947791215076636</v>
      </c>
      <c r="F25" s="11">
        <v>105243.9</v>
      </c>
      <c r="G25" s="11">
        <f t="shared" si="1"/>
        <v>81.713144419771609</v>
      </c>
    </row>
    <row r="26" spans="1:7" ht="13.9" customHeight="1" x14ac:dyDescent="0.3">
      <c r="A26" s="13" t="s">
        <v>41</v>
      </c>
      <c r="B26" s="23" t="s">
        <v>15</v>
      </c>
      <c r="C26" s="11"/>
      <c r="D26" s="11"/>
      <c r="E26" s="11"/>
      <c r="F26" s="11">
        <v>3.9</v>
      </c>
      <c r="G26" s="11">
        <f t="shared" si="1"/>
        <v>0</v>
      </c>
    </row>
    <row r="27" spans="1:7" ht="13.5" customHeight="1" x14ac:dyDescent="0.3">
      <c r="A27" s="13" t="s">
        <v>51</v>
      </c>
      <c r="B27" s="23" t="s">
        <v>52</v>
      </c>
      <c r="C27" s="11">
        <v>705201.6</v>
      </c>
      <c r="D27" s="11">
        <v>88827.9</v>
      </c>
      <c r="E27" s="11">
        <f t="shared" si="0"/>
        <v>12.596100179012639</v>
      </c>
      <c r="F27" s="11">
        <v>219315.5</v>
      </c>
      <c r="G27" s="11">
        <f t="shared" si="1"/>
        <v>40.502335676228988</v>
      </c>
    </row>
    <row r="28" spans="1:7" ht="285" hidden="1" customHeight="1" x14ac:dyDescent="0.3">
      <c r="A28" s="13"/>
      <c r="B28" s="13" t="s">
        <v>16</v>
      </c>
      <c r="C28" s="11"/>
      <c r="D28" s="11"/>
      <c r="E28" s="11" t="e">
        <f t="shared" si="0"/>
        <v>#DIV/0!</v>
      </c>
      <c r="F28" s="11"/>
      <c r="G28" s="11" t="e">
        <f t="shared" si="1"/>
        <v>#DIV/0!</v>
      </c>
    </row>
    <row r="29" spans="1:7" ht="64.5" customHeight="1" x14ac:dyDescent="0.3">
      <c r="A29" s="26" t="s">
        <v>54</v>
      </c>
      <c r="B29" s="6" t="s">
        <v>55</v>
      </c>
      <c r="C29" s="7">
        <v>58921.2</v>
      </c>
      <c r="D29" s="7">
        <v>8482.2000000000007</v>
      </c>
      <c r="E29" s="7">
        <f t="shared" si="0"/>
        <v>14.395837151992833</v>
      </c>
      <c r="F29" s="7">
        <v>51611.6</v>
      </c>
      <c r="G29" s="7">
        <f t="shared" si="1"/>
        <v>16.434677475606261</v>
      </c>
    </row>
    <row r="30" spans="1:7" ht="28" x14ac:dyDescent="0.3">
      <c r="A30" s="13" t="s">
        <v>56</v>
      </c>
      <c r="B30" s="13" t="s">
        <v>58</v>
      </c>
      <c r="C30" s="28">
        <v>58616.9</v>
      </c>
      <c r="D30" s="28">
        <v>8401.2999999999993</v>
      </c>
      <c r="E30" s="28">
        <f t="shared" si="0"/>
        <v>14.332555969353548</v>
      </c>
      <c r="F30" s="28">
        <v>51599.199999999997</v>
      </c>
      <c r="G30" s="28">
        <f t="shared" si="1"/>
        <v>16.281841578939208</v>
      </c>
    </row>
    <row r="31" spans="1:7" ht="56" x14ac:dyDescent="0.3">
      <c r="A31" s="13" t="s">
        <v>57</v>
      </c>
      <c r="B31" s="13" t="s">
        <v>59</v>
      </c>
      <c r="C31" s="28">
        <v>304.3</v>
      </c>
      <c r="D31" s="28">
        <v>80.900000000000006</v>
      </c>
      <c r="E31" s="28">
        <f t="shared" si="0"/>
        <v>26.58560630956293</v>
      </c>
      <c r="F31" s="28">
        <v>12.4</v>
      </c>
      <c r="G31" s="28">
        <f t="shared" si="1"/>
        <v>652.41935483870975</v>
      </c>
    </row>
    <row r="32" spans="1:7" ht="28" x14ac:dyDescent="0.3">
      <c r="A32" s="13"/>
      <c r="B32" s="13" t="s">
        <v>23</v>
      </c>
      <c r="C32" s="28">
        <v>294216.5</v>
      </c>
      <c r="D32" s="28">
        <v>59575.4</v>
      </c>
      <c r="E32" s="28">
        <f t="shared" si="0"/>
        <v>20.248830368113278</v>
      </c>
      <c r="F32" s="28">
        <v>67160.399999999994</v>
      </c>
      <c r="G32" s="28">
        <f t="shared" si="1"/>
        <v>88.706142310051774</v>
      </c>
    </row>
    <row r="33" spans="1:8" s="5" customFormat="1" x14ac:dyDescent="0.3">
      <c r="A33" s="3"/>
      <c r="B33" s="3" t="s">
        <v>17</v>
      </c>
      <c r="C33" s="4">
        <v>4459017.8</v>
      </c>
      <c r="D33" s="4">
        <v>980193.1</v>
      </c>
      <c r="E33" s="4">
        <f t="shared" si="0"/>
        <v>21.98226479382971</v>
      </c>
      <c r="F33" s="4">
        <v>808055</v>
      </c>
      <c r="G33" s="4">
        <f t="shared" si="1"/>
        <v>121.30277023222429</v>
      </c>
    </row>
    <row r="34" spans="1:8" s="5" customFormat="1" ht="27.65" customHeight="1" x14ac:dyDescent="0.35">
      <c r="A34" s="25" t="s">
        <v>28</v>
      </c>
      <c r="B34" s="9" t="s">
        <v>24</v>
      </c>
      <c r="C34" s="4">
        <v>39441220.399999999</v>
      </c>
      <c r="D34" s="4">
        <v>12952871.700000001</v>
      </c>
      <c r="E34" s="4">
        <f t="shared" si="0"/>
        <v>32.840950580727977</v>
      </c>
      <c r="F34" s="4">
        <v>8775847.1999999993</v>
      </c>
      <c r="G34" s="4">
        <f t="shared" si="1"/>
        <v>147.5968234724962</v>
      </c>
      <c r="H34"/>
    </row>
    <row r="35" spans="1:8" s="5" customFormat="1" ht="70" x14ac:dyDescent="0.35">
      <c r="A35" s="25" t="s">
        <v>29</v>
      </c>
      <c r="B35" s="9" t="s">
        <v>26</v>
      </c>
      <c r="C35" s="7">
        <v>38282235.800000004</v>
      </c>
      <c r="D35" s="7">
        <v>11843475.800000001</v>
      </c>
      <c r="E35" s="7">
        <f t="shared" si="0"/>
        <v>30.93726255142078</v>
      </c>
      <c r="F35" s="7">
        <v>6690391.7000000002</v>
      </c>
      <c r="G35" s="7">
        <f t="shared" si="1"/>
        <v>177.02215850829782</v>
      </c>
      <c r="H35"/>
    </row>
    <row r="36" spans="1:8" s="8" customFormat="1" ht="28" x14ac:dyDescent="0.3">
      <c r="A36" s="25" t="s">
        <v>63</v>
      </c>
      <c r="B36" s="24" t="s">
        <v>27</v>
      </c>
      <c r="C36" s="7">
        <v>18007234.5</v>
      </c>
      <c r="D36" s="7">
        <v>5729574.5999999996</v>
      </c>
      <c r="E36" s="7">
        <f t="shared" si="0"/>
        <v>31.818181742454676</v>
      </c>
      <c r="F36" s="7">
        <v>3668043</v>
      </c>
      <c r="G36" s="7">
        <f t="shared" si="1"/>
        <v>156.20249271886942</v>
      </c>
    </row>
    <row r="37" spans="1:8" s="8" customFormat="1" ht="45.75" customHeight="1" x14ac:dyDescent="0.3">
      <c r="A37" s="25" t="s">
        <v>64</v>
      </c>
      <c r="B37" s="24" t="s">
        <v>18</v>
      </c>
      <c r="C37" s="7">
        <v>15794378.199999999</v>
      </c>
      <c r="D37" s="7">
        <v>4704918.5</v>
      </c>
      <c r="E37" s="7">
        <f t="shared" si="0"/>
        <v>29.788564262694432</v>
      </c>
      <c r="F37" s="7">
        <v>2075048.5</v>
      </c>
      <c r="G37" s="7">
        <f t="shared" si="1"/>
        <v>226.73776058728268</v>
      </c>
      <c r="H37" s="16"/>
    </row>
    <row r="38" spans="1:8" s="8" customFormat="1" ht="45.75" customHeight="1" x14ac:dyDescent="0.3">
      <c r="A38" s="25" t="s">
        <v>65</v>
      </c>
      <c r="B38" s="24" t="s">
        <v>19</v>
      </c>
      <c r="C38" s="7">
        <v>1810352.7</v>
      </c>
      <c r="D38" s="7">
        <v>385142.3</v>
      </c>
      <c r="E38" s="7">
        <f t="shared" si="0"/>
        <v>21.274434534220873</v>
      </c>
      <c r="F38" s="7">
        <v>648987.69999999995</v>
      </c>
      <c r="G38" s="7">
        <f t="shared" si="1"/>
        <v>59.345084660310206</v>
      </c>
    </row>
    <row r="39" spans="1:8" s="8" customFormat="1" x14ac:dyDescent="0.3">
      <c r="A39" s="25" t="s">
        <v>66</v>
      </c>
      <c r="B39" s="24" t="s">
        <v>20</v>
      </c>
      <c r="C39" s="7">
        <v>2670270.4</v>
      </c>
      <c r="D39" s="7">
        <v>1023840.4</v>
      </c>
      <c r="E39" s="7">
        <f t="shared" si="0"/>
        <v>38.342199351795983</v>
      </c>
      <c r="F39" s="7">
        <v>298312.5</v>
      </c>
      <c r="G39" s="7">
        <f t="shared" si="1"/>
        <v>343.21069348418189</v>
      </c>
    </row>
  </sheetData>
  <mergeCells count="8">
    <mergeCell ref="A1:G1"/>
    <mergeCell ref="A3:A4"/>
    <mergeCell ref="B3:B4"/>
    <mergeCell ref="C3:C4"/>
    <mergeCell ref="D3:D4"/>
    <mergeCell ref="E3:E4"/>
    <mergeCell ref="F3:F4"/>
    <mergeCell ref="G3:G4"/>
  </mergeCells>
  <pageMargins left="0.51181102362204722" right="0.31496062992125984" top="0.35433070866141736" bottom="0.39370078740157483" header="0.19685039370078741" footer="0.31496062992125984"/>
  <pageSetup paperSize="9" scale="66" fitToHeight="0" orientation="portrait" blackAndWhite="1" horizontalDpi="4294967294" verticalDpi="4294967294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(В2)консолид</vt:lpstr>
      <vt:lpstr>'(В2)консолид'!Заголовки_для_печати</vt:lpstr>
      <vt:lpstr>'(В2)консолид'!Область_печати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2023-05-10T13:06:00Z</dcterms:modified>
</cp:coreProperties>
</file>