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10" yWindow="-20" windowWidth="14310" windowHeight="6420"/>
  </bookViews>
  <sheets>
    <sheet name="В4" sheetId="2" r:id="rId1"/>
  </sheets>
  <definedNames>
    <definedName name="_xlnm._FilterDatabase" localSheetId="0" hidden="1">В4!$A$4:$G$31</definedName>
    <definedName name="_xlnm.Print_Titles" localSheetId="0">В4!$4:$4</definedName>
  </definedNames>
  <calcPr calcId="145621"/>
</workbook>
</file>

<file path=xl/calcChain.xml><?xml version="1.0" encoding="utf-8"?>
<calcChain xmlns="http://schemas.openxmlformats.org/spreadsheetml/2006/main">
  <c r="D31" i="2" l="1"/>
  <c r="D29" i="2"/>
  <c r="E11" i="2"/>
  <c r="G11" i="2"/>
  <c r="F29" i="2" l="1"/>
  <c r="F31" i="2" s="1"/>
  <c r="E6" i="2" l="1"/>
  <c r="E7" i="2"/>
  <c r="E8" i="2"/>
  <c r="E9" i="2"/>
  <c r="E10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5" i="2"/>
  <c r="G6" i="2" l="1"/>
  <c r="G7" i="2"/>
  <c r="G8" i="2"/>
  <c r="G9" i="2"/>
  <c r="G10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5" i="2"/>
  <c r="C29" i="2" l="1"/>
  <c r="E29" i="2" l="1"/>
  <c r="G29" i="2"/>
  <c r="C31" i="2"/>
  <c r="E31" i="2" l="1"/>
  <c r="G31" i="2"/>
</calcChain>
</file>

<file path=xl/sharedStrings.xml><?xml version="1.0" encoding="utf-8"?>
<sst xmlns="http://schemas.openxmlformats.org/spreadsheetml/2006/main" count="59" uniqueCount="59">
  <si>
    <t>Утвержденные бюджетные назначения (годовой план), тыс. руб.</t>
  </si>
  <si>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</si>
  <si>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</si>
  <si>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</si>
  <si>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</si>
  <si>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</si>
  <si>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</si>
  <si>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</si>
  <si>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</si>
  <si>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</si>
  <si>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</si>
  <si>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</si>
  <si>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</si>
  <si>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</si>
  <si>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</si>
  <si>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</si>
  <si>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</si>
  <si>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</si>
  <si>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</si>
  <si>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</si>
  <si>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</si>
  <si>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</si>
  <si>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</si>
  <si>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</si>
  <si>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</si>
  <si>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</si>
  <si>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</si>
  <si>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</si>
  <si>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</si>
  <si>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</si>
  <si>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</si>
  <si>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</si>
  <si>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</si>
  <si>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</si>
  <si>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</si>
  <si>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</si>
  <si>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</si>
  <si>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</si>
  <si>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</si>
  <si>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</si>
  <si>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</si>
  <si>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</si>
  <si>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</si>
  <si>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</si>
  <si>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</si>
  <si>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"Развитие строительного комплекса и архитектуры"</t>
  </si>
  <si>
    <t>Ч900000000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</si>
  <si>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</si>
  <si>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 xml:space="preserve">Государственная программа Чувашской Республики "Доступная среда" </t>
  </si>
  <si>
    <r>
      <t xml:space="preserve">Государственная программа Чувашской Республики "Цифровое общество Чувашии" 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</si>
  <si>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</si>
  <si>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</si>
  <si>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01.07.2022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</si>
  <si>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01.07.2022</t>
    </r>
  </si>
  <si>
    <t>А600000000</t>
  </si>
  <si>
    <t>Государственная программа Чувашской Республики "Развитие туризма и индустрии гостеприимства"</t>
  </si>
  <si>
    <t>А700000000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</si>
  <si>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01.07.2021</t>
    </r>
    <r>
      <rPr>
        <sz val="9"/>
        <color rgb="FF000000"/>
        <rFont val="Times New Roman"/>
        <family val="1"/>
        <charset val="204"/>
      </rPr>
      <t>, тыс. руб.</t>
    </r>
  </si>
  <si>
    <t xml:space="preserve">Сведения об исполнении республиканского бюджета за I полугодие 2022 года по расходам в разрезе государственных программ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</si>
</sst>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" fontId="5" fillId="0" borderId="1">
      <alignment horizontal="center" vertical="top" shrinkToFit="1"/>
    </xf>
    <xf numFmtId="4" fontId="6" fillId="2" borderId="1">
      <alignment horizontal="right" vertical="top" shrinkToFit="1"/>
    </xf>
    <xf numFmtId="0" fontId="6" fillId="0" borderId="1">
      <alignment vertical="top" wrapText="1"/>
    </xf>
    <xf numFmtId="0" fontId="6" fillId="0" borderId="1">
      <alignment horizontal="left"/>
    </xf>
    <xf numFmtId="4" fontId="6" fillId="3" borderId="1">
      <alignment horizontal="right" vertical="top" shrinkToFit="1"/>
    </xf>
    <xf numFmtId="0" fontId="5" fillId="0" borderId="0"/>
    <xf numFmtId="0" fontId="9" fillId="0" borderId="0"/>
  </cellStyleXfs>
  <cellXfs count="18">
    <xf numFmtId="0" fontId="0" fillId="0" borderId="0" xfId="0"/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zoomScale="80" zoomScaleNormal="80" workbookViewId="0">
      <selection activeCell="A3" sqref="A3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5.453125" customWidth="1"/>
    <col min="4" max="4" width="16.81640625" customWidth="1"/>
    <col min="5" max="5" width="17.81640625" customWidth="1"/>
    <col min="6" max="6" width="15.54296875" customWidth="1"/>
    <col min="7" max="7" width="16.7265625" customWidth="1"/>
  </cols>
  <sheetData>
    <row r="1" spans="1:7" x14ac:dyDescent="0.35">
      <c r="G1" s="1"/>
    </row>
    <row r="2" spans="1:7" ht="51.75" customHeight="1" x14ac:dyDescent="0.35">
      <c r="A2" s="17" t="s">
        <v>58</v>
      </c>
      <c r="B2" s="17"/>
      <c r="C2" s="17"/>
      <c r="D2" s="17"/>
      <c r="E2" s="17"/>
      <c r="F2" s="17"/>
      <c r="G2" s="17"/>
    </row>
    <row r="4" spans="1:7" ht="75" customHeight="1" x14ac:dyDescent="0.35">
      <c r="A4" s="2" t="s">
        <v>2</v>
      </c>
      <c r="B4" s="2" t="s">
        <v>3</v>
      </c>
      <c r="C4" s="2" t="s">
        <v>0</v>
      </c>
      <c r="D4" s="2" t="s">
        <v>52</v>
      </c>
      <c r="E4" s="2" t="s">
        <v>53</v>
      </c>
      <c r="F4" s="2" t="s">
        <v>57</v>
      </c>
      <c r="G4" s="2" t="s">
        <v>1</v>
      </c>
    </row>
    <row r="5" spans="1:7" ht="56" x14ac:dyDescent="0.35">
      <c r="A5" s="9" t="s">
        <v>37</v>
      </c>
      <c r="B5" s="4" t="s">
        <v>41</v>
      </c>
      <c r="C5" s="8">
        <v>1349463.08</v>
      </c>
      <c r="D5" s="11">
        <v>592129.43000000005</v>
      </c>
      <c r="E5" s="15">
        <f>D5/C5</f>
        <v>0.43878890706665352</v>
      </c>
      <c r="F5" s="11">
        <v>83505.600000000006</v>
      </c>
      <c r="G5" s="16">
        <f t="shared" ref="G5:G31" si="0">D5/F5</f>
        <v>7.0908948621409822</v>
      </c>
    </row>
    <row r="6" spans="1:7" ht="56" x14ac:dyDescent="0.35">
      <c r="A6" s="9" t="s">
        <v>38</v>
      </c>
      <c r="B6" s="4" t="s">
        <v>42</v>
      </c>
      <c r="C6" s="8">
        <v>3767857.08</v>
      </c>
      <c r="D6" s="11">
        <v>1050356.67</v>
      </c>
      <c r="E6" s="15">
        <f t="shared" ref="E6:E28" si="1">D6/C6</f>
        <v>0.27876765166474943</v>
      </c>
      <c r="F6" s="11">
        <v>758749.5</v>
      </c>
      <c r="G6" s="16">
        <f t="shared" si="0"/>
        <v>1.3843260127354284</v>
      </c>
    </row>
    <row r="7" spans="1:7" ht="56" x14ac:dyDescent="0.35">
      <c r="A7" s="9" t="s">
        <v>39</v>
      </c>
      <c r="B7" s="4" t="s">
        <v>43</v>
      </c>
      <c r="C7" s="8">
        <v>28103.9</v>
      </c>
      <c r="D7" s="11">
        <v>13514.683999999999</v>
      </c>
      <c r="E7" s="15">
        <f t="shared" si="1"/>
        <v>0.48088286679073006</v>
      </c>
      <c r="F7" s="11">
        <v>10867.9</v>
      </c>
      <c r="G7" s="16">
        <f t="shared" si="0"/>
        <v>1.2435414385483856</v>
      </c>
    </row>
    <row r="8" spans="1:7" ht="56" x14ac:dyDescent="0.35">
      <c r="A8" s="9" t="s">
        <v>40</v>
      </c>
      <c r="B8" s="4" t="s">
        <v>44</v>
      </c>
      <c r="C8" s="8">
        <v>58668.7</v>
      </c>
      <c r="D8" s="11">
        <v>13259.798000000001</v>
      </c>
      <c r="E8" s="15">
        <f t="shared" si="1"/>
        <v>0.22601145073949144</v>
      </c>
      <c r="F8" s="11">
        <v>5604.8</v>
      </c>
      <c r="G8" s="16">
        <f t="shared" si="0"/>
        <v>2.3657932486440196</v>
      </c>
    </row>
    <row r="9" spans="1:7" ht="84" x14ac:dyDescent="0.35">
      <c r="A9" s="7" t="s">
        <v>51</v>
      </c>
      <c r="B9" s="4" t="s">
        <v>47</v>
      </c>
      <c r="C9" s="8">
        <v>660707.06000000006</v>
      </c>
      <c r="D9" s="11">
        <v>109687.16499999999</v>
      </c>
      <c r="E9" s="15">
        <f t="shared" si="1"/>
        <v>0.1660148220604756</v>
      </c>
      <c r="F9" s="11">
        <v>57251.9</v>
      </c>
      <c r="G9" s="16">
        <f t="shared" si="0"/>
        <v>1.9158694296608496</v>
      </c>
    </row>
    <row r="10" spans="1:7" ht="56" x14ac:dyDescent="0.35">
      <c r="A10" s="9" t="s">
        <v>54</v>
      </c>
      <c r="B10" s="4" t="s">
        <v>50</v>
      </c>
      <c r="C10" s="8">
        <v>1298956.466</v>
      </c>
      <c r="D10" s="12">
        <v>93523.028999999995</v>
      </c>
      <c r="E10" s="15">
        <f t="shared" si="1"/>
        <v>7.1998586132754963E-2</v>
      </c>
      <c r="F10" s="12">
        <v>66551</v>
      </c>
      <c r="G10" s="16">
        <f t="shared" si="0"/>
        <v>1.4052836020495558</v>
      </c>
    </row>
    <row r="11" spans="1:7" ht="42" x14ac:dyDescent="0.35">
      <c r="A11" s="9" t="s">
        <v>56</v>
      </c>
      <c r="B11" s="4" t="s">
        <v>55</v>
      </c>
      <c r="C11" s="8">
        <v>595525.51500000001</v>
      </c>
      <c r="D11" s="12">
        <v>248063.921</v>
      </c>
      <c r="E11" s="15">
        <f t="shared" ref="E11" si="2">D11/C11</f>
        <v>0.41654625159091629</v>
      </c>
      <c r="F11" s="12">
        <v>66552</v>
      </c>
      <c r="G11" s="16">
        <f t="shared" ref="G11" si="3">D11/F11</f>
        <v>3.7273698912128861</v>
      </c>
    </row>
    <row r="12" spans="1:7" ht="42" x14ac:dyDescent="0.35">
      <c r="A12" s="9" t="s">
        <v>7</v>
      </c>
      <c r="B12" s="4" t="s">
        <v>23</v>
      </c>
      <c r="C12" s="8">
        <v>13061461.524</v>
      </c>
      <c r="D12" s="12">
        <v>5646389.3030000003</v>
      </c>
      <c r="E12" s="15">
        <f t="shared" si="1"/>
        <v>0.4322938357721261</v>
      </c>
      <c r="F12" s="12">
        <v>6978610.2000000002</v>
      </c>
      <c r="G12" s="16">
        <f t="shared" si="0"/>
        <v>0.80909939675381215</v>
      </c>
    </row>
    <row r="13" spans="1:7" ht="42" x14ac:dyDescent="0.35">
      <c r="A13" s="9" t="s">
        <v>8</v>
      </c>
      <c r="B13" s="4" t="s">
        <v>24</v>
      </c>
      <c r="C13" s="8">
        <v>12236530.994000001</v>
      </c>
      <c r="D13" s="12">
        <v>5680678.6789999995</v>
      </c>
      <c r="E13" s="15">
        <f t="shared" si="1"/>
        <v>0.4642393078385888</v>
      </c>
      <c r="F13" s="12">
        <v>5853733.9000000004</v>
      </c>
      <c r="G13" s="16">
        <f t="shared" si="0"/>
        <v>0.97043678035996805</v>
      </c>
    </row>
    <row r="14" spans="1:7" ht="42" x14ac:dyDescent="0.35">
      <c r="A14" s="9" t="s">
        <v>9</v>
      </c>
      <c r="B14" s="4" t="s">
        <v>25</v>
      </c>
      <c r="C14" s="8">
        <v>2036153.7180000001</v>
      </c>
      <c r="D14" s="12">
        <v>1018992.645</v>
      </c>
      <c r="E14" s="15">
        <f t="shared" si="1"/>
        <v>0.50044976270303376</v>
      </c>
      <c r="F14" s="12">
        <v>681187.7</v>
      </c>
      <c r="G14" s="16">
        <f t="shared" si="0"/>
        <v>1.4959058200845379</v>
      </c>
    </row>
    <row r="15" spans="1:7" ht="42" x14ac:dyDescent="0.35">
      <c r="A15" s="9" t="s">
        <v>10</v>
      </c>
      <c r="B15" s="4" t="s">
        <v>26</v>
      </c>
      <c r="C15" s="8">
        <v>1796714.672</v>
      </c>
      <c r="D15" s="12">
        <v>1000531.883</v>
      </c>
      <c r="E15" s="15">
        <f t="shared" si="1"/>
        <v>0.55686743064566013</v>
      </c>
      <c r="F15" s="12">
        <v>550442.30000000005</v>
      </c>
      <c r="G15" s="16">
        <f t="shared" si="0"/>
        <v>1.8176871272429462</v>
      </c>
    </row>
    <row r="16" spans="1:7" ht="42" x14ac:dyDescent="0.35">
      <c r="A16" s="9" t="s">
        <v>11</v>
      </c>
      <c r="B16" s="4" t="s">
        <v>27</v>
      </c>
      <c r="C16" s="8">
        <v>792456.14099999995</v>
      </c>
      <c r="D16" s="12">
        <v>303168.07199999999</v>
      </c>
      <c r="E16" s="15">
        <f t="shared" si="1"/>
        <v>0.38256763537403138</v>
      </c>
      <c r="F16" s="12">
        <v>379488.5</v>
      </c>
      <c r="G16" s="16">
        <f t="shared" si="0"/>
        <v>0.79888605847081007</v>
      </c>
    </row>
    <row r="17" spans="1:7" ht="42" x14ac:dyDescent="0.35">
      <c r="A17" s="9" t="s">
        <v>12</v>
      </c>
      <c r="B17" s="4" t="s">
        <v>28</v>
      </c>
      <c r="C17" s="8">
        <v>20633019.684</v>
      </c>
      <c r="D17" s="12">
        <v>10511196.483999999</v>
      </c>
      <c r="E17" s="15">
        <f t="shared" si="1"/>
        <v>0.50943568343275369</v>
      </c>
      <c r="F17" s="12">
        <v>9173194.6999999993</v>
      </c>
      <c r="G17" s="16">
        <f t="shared" si="0"/>
        <v>1.145859956946079</v>
      </c>
    </row>
    <row r="18" spans="1:7" ht="73.5" customHeight="1" x14ac:dyDescent="0.35">
      <c r="A18" s="9" t="s">
        <v>13</v>
      </c>
      <c r="B18" s="4" t="s">
        <v>29</v>
      </c>
      <c r="C18" s="8">
        <v>338469.68800000002</v>
      </c>
      <c r="D18" s="12">
        <v>122454.36900000001</v>
      </c>
      <c r="E18" s="15">
        <f t="shared" si="1"/>
        <v>0.36178828811400093</v>
      </c>
      <c r="F18" s="12">
        <v>117290.6</v>
      </c>
      <c r="G18" s="16">
        <f t="shared" si="0"/>
        <v>1.0440254291477749</v>
      </c>
    </row>
    <row r="19" spans="1:7" ht="84" x14ac:dyDescent="0.35">
      <c r="A19" s="9" t="s">
        <v>14</v>
      </c>
      <c r="B19" s="4" t="s">
        <v>30</v>
      </c>
      <c r="C19" s="8">
        <v>2710498.4509999999</v>
      </c>
      <c r="D19" s="12">
        <v>1283553.075</v>
      </c>
      <c r="E19" s="15">
        <f t="shared" si="1"/>
        <v>0.47354872109462054</v>
      </c>
      <c r="F19" s="12">
        <v>1215040.8999999999</v>
      </c>
      <c r="G19" s="16">
        <f t="shared" si="0"/>
        <v>1.056386723278204</v>
      </c>
    </row>
    <row r="20" spans="1:7" ht="60.75" customHeight="1" x14ac:dyDescent="0.35">
      <c r="A20" s="9" t="s">
        <v>15</v>
      </c>
      <c r="B20" s="4" t="s">
        <v>31</v>
      </c>
      <c r="C20" s="8">
        <v>3901054.5520000001</v>
      </c>
      <c r="D20" s="12">
        <v>1189588.3019999999</v>
      </c>
      <c r="E20" s="15">
        <f t="shared" si="1"/>
        <v>0.30494018633759418</v>
      </c>
      <c r="F20" s="12">
        <v>920650.3</v>
      </c>
      <c r="G20" s="16">
        <f t="shared" si="0"/>
        <v>1.2921174326451639</v>
      </c>
    </row>
    <row r="21" spans="1:7" ht="64.5" customHeight="1" x14ac:dyDescent="0.35">
      <c r="A21" s="9" t="s">
        <v>16</v>
      </c>
      <c r="B21" s="4" t="s">
        <v>32</v>
      </c>
      <c r="C21" s="8">
        <v>6991710.6679999996</v>
      </c>
      <c r="D21" s="12">
        <v>1731178.9339999999</v>
      </c>
      <c r="E21" s="15">
        <f t="shared" si="1"/>
        <v>0.24760448711405403</v>
      </c>
      <c r="F21" s="12">
        <v>2321818.7999999998</v>
      </c>
      <c r="G21" s="16">
        <f t="shared" si="0"/>
        <v>0.74561328127759152</v>
      </c>
    </row>
    <row r="22" spans="1:7" ht="70" x14ac:dyDescent="0.35">
      <c r="A22" s="9" t="s">
        <v>17</v>
      </c>
      <c r="B22" s="4" t="s">
        <v>33</v>
      </c>
      <c r="C22" s="8">
        <v>680779.97600000002</v>
      </c>
      <c r="D22" s="12">
        <v>245873.45199999999</v>
      </c>
      <c r="E22" s="15">
        <f t="shared" si="1"/>
        <v>0.36116434188422719</v>
      </c>
      <c r="F22" s="12">
        <v>198687.7</v>
      </c>
      <c r="G22" s="16">
        <f t="shared" si="0"/>
        <v>1.2374870311549229</v>
      </c>
    </row>
    <row r="23" spans="1:7" ht="70" x14ac:dyDescent="0.35">
      <c r="A23" s="9" t="s">
        <v>18</v>
      </c>
      <c r="B23" s="4" t="s">
        <v>34</v>
      </c>
      <c r="C23" s="8">
        <v>3788605.9169999999</v>
      </c>
      <c r="D23" s="12">
        <v>1247212.308</v>
      </c>
      <c r="E23" s="15">
        <f t="shared" si="1"/>
        <v>0.32920085522845893</v>
      </c>
      <c r="F23" s="12">
        <v>1041914.2</v>
      </c>
      <c r="G23" s="16">
        <f t="shared" si="0"/>
        <v>1.1970393608226091</v>
      </c>
    </row>
    <row r="24" spans="1:7" ht="58.5" customHeight="1" x14ac:dyDescent="0.35">
      <c r="A24" s="9" t="s">
        <v>19</v>
      </c>
      <c r="B24" s="4" t="s">
        <v>35</v>
      </c>
      <c r="C24" s="8">
        <v>1126976.764</v>
      </c>
      <c r="D24" s="12">
        <v>461945.75400000002</v>
      </c>
      <c r="E24" s="15">
        <f t="shared" si="1"/>
        <v>0.40989820620649464</v>
      </c>
      <c r="F24" s="12">
        <v>301129.2</v>
      </c>
      <c r="G24" s="16">
        <f t="shared" si="0"/>
        <v>1.534045034490179</v>
      </c>
    </row>
    <row r="25" spans="1:7" ht="59.25" customHeight="1" x14ac:dyDescent="0.35">
      <c r="A25" s="9" t="s">
        <v>20</v>
      </c>
      <c r="B25" s="4" t="s">
        <v>49</v>
      </c>
      <c r="C25" s="8">
        <v>866485.91099999996</v>
      </c>
      <c r="D25" s="12">
        <v>352337.32299999997</v>
      </c>
      <c r="E25" s="15">
        <f t="shared" si="1"/>
        <v>0.40662787302954773</v>
      </c>
      <c r="F25" s="12">
        <v>131709.4</v>
      </c>
      <c r="G25" s="16">
        <f t="shared" si="0"/>
        <v>2.6751114423116347</v>
      </c>
    </row>
    <row r="26" spans="1:7" ht="67.5" customHeight="1" x14ac:dyDescent="0.35">
      <c r="A26" s="9" t="s">
        <v>21</v>
      </c>
      <c r="B26" s="4" t="s">
        <v>36</v>
      </c>
      <c r="C26" s="8">
        <v>299111.8</v>
      </c>
      <c r="D26" s="12">
        <v>58857.767999999996</v>
      </c>
      <c r="E26" s="15">
        <f t="shared" si="1"/>
        <v>0.19677514561444917</v>
      </c>
      <c r="F26" s="12">
        <v>26826.799999999999</v>
      </c>
      <c r="G26" s="16">
        <f t="shared" si="0"/>
        <v>2.1939913817525758</v>
      </c>
    </row>
    <row r="27" spans="1:7" ht="45.75" customHeight="1" x14ac:dyDescent="0.35">
      <c r="A27" s="9" t="s">
        <v>22</v>
      </c>
      <c r="B27" s="4" t="s">
        <v>48</v>
      </c>
      <c r="C27" s="8">
        <v>9021.6299999999992</v>
      </c>
      <c r="D27" s="12">
        <v>4846.24</v>
      </c>
      <c r="E27" s="15">
        <f t="shared" si="1"/>
        <v>0.53718008829889941</v>
      </c>
      <c r="F27" s="12">
        <v>23658.400000000001</v>
      </c>
      <c r="G27" s="16">
        <f t="shared" si="0"/>
        <v>0.2048422547594089</v>
      </c>
    </row>
    <row r="28" spans="1:7" ht="66.75" customHeight="1" x14ac:dyDescent="0.35">
      <c r="A28" s="9" t="s">
        <v>46</v>
      </c>
      <c r="B28" s="4" t="s">
        <v>45</v>
      </c>
      <c r="C28" s="8">
        <v>30982</v>
      </c>
      <c r="D28" s="12">
        <v>0</v>
      </c>
      <c r="E28" s="15">
        <f t="shared" si="1"/>
        <v>0</v>
      </c>
      <c r="F28" s="12">
        <v>0</v>
      </c>
      <c r="G28" s="16">
        <v>0</v>
      </c>
    </row>
    <row r="29" spans="1:7" x14ac:dyDescent="0.35">
      <c r="A29" s="3"/>
      <c r="B29" s="5" t="s">
        <v>4</v>
      </c>
      <c r="C29" s="10">
        <f>SUM(C5:C28)</f>
        <v>79059315.890999988</v>
      </c>
      <c r="D29" s="10">
        <f>SUM(D5:D28)</f>
        <v>32979339.287999991</v>
      </c>
      <c r="E29" s="15">
        <f t="shared" ref="E29:E31" si="4">D29/C29</f>
        <v>0.41714678297329305</v>
      </c>
      <c r="F29" s="13">
        <f>SUM(F5:F28)</f>
        <v>30964466.299999997</v>
      </c>
      <c r="G29" s="16">
        <f t="shared" si="0"/>
        <v>1.0650704897826704</v>
      </c>
    </row>
    <row r="30" spans="1:7" x14ac:dyDescent="0.35">
      <c r="A30" s="3"/>
      <c r="B30" s="6" t="s">
        <v>5</v>
      </c>
      <c r="C30" s="8">
        <v>0</v>
      </c>
      <c r="D30" s="12">
        <v>0</v>
      </c>
      <c r="E30" s="15">
        <v>0</v>
      </c>
      <c r="F30" s="12">
        <v>0</v>
      </c>
      <c r="G30" s="16">
        <v>0</v>
      </c>
    </row>
    <row r="31" spans="1:7" x14ac:dyDescent="0.35">
      <c r="A31" s="3"/>
      <c r="B31" s="5" t="s">
        <v>6</v>
      </c>
      <c r="C31" s="10">
        <f>C29+C30</f>
        <v>79059315.890999988</v>
      </c>
      <c r="D31" s="10">
        <f>D29+D30</f>
        <v>32979339.287999991</v>
      </c>
      <c r="E31" s="15">
        <f t="shared" si="4"/>
        <v>0.41714678297329305</v>
      </c>
      <c r="F31" s="14">
        <f>F29+F30</f>
        <v>30964466.299999997</v>
      </c>
      <c r="G31" s="16">
        <f t="shared" si="0"/>
        <v>1.0650704897826704</v>
      </c>
    </row>
  </sheetData>
  <autoFilter ref="A4:G31"/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horizontalDpi="4294967294" verticalDpi="4294967294" r:id="rId1"/>
  <rowBreaks count="1" manualBreakCount="1">
    <brk id="2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2022-08-16T12:39:42Z</cp:lastPrinted>
  <dcterms:created xsi:type="dcterms:W3CDTF">2018-04-09T08:39:25Z</dcterms:created>
  <dcterms:modified xsi:type="dcterms:W3CDTF">2022-08-17T06:24:01Z</dcterms:modified>
</cp:coreProperties>
</file>