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505" yWindow="-15" windowWidth="14310" windowHeight="12825"/>
  </bookViews>
  <sheets>
    <sheet name="В5" sheetId="3" r:id="rId1"/>
  </sheets>
  <definedNames>
    <definedName name="_xlnm.Print_Titles" localSheetId="0">В5!$3:$3</definedName>
  </definedNames>
  <calcPr calcId="145621"/>
</workbook>
</file>

<file path=xl/calcChain.xml><?xml version="1.0" encoding="utf-8"?>
<calcChain xmlns="http://schemas.openxmlformats.org/spreadsheetml/2006/main">
  <c r="G46" i="3" l="1"/>
  <c r="G47" i="3"/>
  <c r="E23" i="3"/>
  <c r="E29" i="3"/>
  <c r="E17" i="3"/>
  <c r="E18" i="3"/>
  <c r="E19" i="3"/>
  <c r="E20" i="3"/>
  <c r="E76" i="3" l="1"/>
  <c r="E37" i="3"/>
  <c r="E5" i="3" l="1"/>
  <c r="E6" i="3"/>
  <c r="E7" i="3"/>
  <c r="E8" i="3"/>
  <c r="E9" i="3"/>
  <c r="E10" i="3"/>
  <c r="E11" i="3"/>
  <c r="E12" i="3"/>
  <c r="E13" i="3"/>
  <c r="E14" i="3"/>
  <c r="E15" i="3"/>
  <c r="E16" i="3"/>
  <c r="E21" i="3"/>
  <c r="E22" i="3"/>
  <c r="E24" i="3"/>
  <c r="E25" i="3"/>
  <c r="E26" i="3"/>
  <c r="E27" i="3"/>
  <c r="E28" i="3"/>
  <c r="E30" i="3"/>
  <c r="E31" i="3"/>
  <c r="E32" i="3"/>
  <c r="E33" i="3"/>
  <c r="E34" i="3"/>
  <c r="E35" i="3"/>
  <c r="E36" i="3"/>
  <c r="E38" i="3"/>
  <c r="E39" i="3"/>
  <c r="E40" i="3"/>
  <c r="E41" i="3"/>
  <c r="E42" i="3"/>
  <c r="E43" i="3"/>
  <c r="E44" i="3"/>
  <c r="E45" i="3"/>
  <c r="E46" i="3"/>
  <c r="E47" i="3"/>
  <c r="E48" i="3"/>
  <c r="E49" i="3"/>
  <c r="E50" i="3"/>
  <c r="E51" i="3"/>
  <c r="E53" i="3"/>
  <c r="E54" i="3"/>
  <c r="E55" i="3"/>
  <c r="E56" i="3"/>
  <c r="E57" i="3"/>
  <c r="E58" i="3"/>
  <c r="E59" i="3"/>
  <c r="E60" i="3"/>
  <c r="E61" i="3"/>
  <c r="E62" i="3"/>
  <c r="E63" i="3"/>
  <c r="E64" i="3"/>
  <c r="E65" i="3"/>
  <c r="E66" i="3"/>
  <c r="E67" i="3"/>
  <c r="E68" i="3"/>
  <c r="E69" i="3"/>
  <c r="E70" i="3"/>
  <c r="E71" i="3"/>
  <c r="E72" i="3"/>
  <c r="E73" i="3"/>
  <c r="E74" i="3"/>
  <c r="E75" i="3"/>
  <c r="E77" i="3"/>
  <c r="E78" i="3"/>
  <c r="E4" i="3"/>
  <c r="G6" i="3"/>
  <c r="G7" i="3"/>
  <c r="G8" i="3"/>
  <c r="G9" i="3"/>
  <c r="G10" i="3"/>
  <c r="G13" i="3"/>
  <c r="G15" i="3"/>
  <c r="G17" i="3"/>
  <c r="G18" i="3"/>
  <c r="G19" i="3"/>
  <c r="G20" i="3"/>
  <c r="G22" i="3"/>
  <c r="G24" i="3"/>
  <c r="G25" i="3"/>
  <c r="G26" i="3"/>
  <c r="G27" i="3"/>
  <c r="G28" i="3"/>
  <c r="G30" i="3"/>
  <c r="G32" i="3"/>
  <c r="G33" i="3"/>
  <c r="G34" i="3"/>
  <c r="G35" i="3"/>
  <c r="G38" i="3"/>
  <c r="G39" i="3"/>
  <c r="G41" i="3"/>
  <c r="G42" i="3"/>
  <c r="G43" i="3"/>
  <c r="G44" i="3"/>
  <c r="G45" i="3"/>
  <c r="G48" i="3"/>
  <c r="G49" i="3"/>
  <c r="G51" i="3"/>
  <c r="G53" i="3"/>
  <c r="G55" i="3"/>
  <c r="G56" i="3"/>
  <c r="G57" i="3"/>
  <c r="G58" i="3"/>
  <c r="G59" i="3"/>
  <c r="G60" i="3"/>
  <c r="G61" i="3"/>
  <c r="G63" i="3"/>
  <c r="G64" i="3"/>
  <c r="G65" i="3"/>
  <c r="G66" i="3"/>
  <c r="G67" i="3"/>
  <c r="G69" i="3"/>
  <c r="G70" i="3"/>
  <c r="G71" i="3"/>
  <c r="G72" i="3"/>
  <c r="G74" i="3"/>
  <c r="G75" i="3"/>
  <c r="G78" i="3"/>
  <c r="G68" i="3" l="1"/>
  <c r="G16" i="3"/>
  <c r="G77" i="3"/>
  <c r="G73" i="3"/>
  <c r="G62" i="3"/>
  <c r="G54" i="3"/>
  <c r="G50" i="3"/>
  <c r="G40" i="3"/>
  <c r="G36" i="3"/>
  <c r="G31" i="3"/>
  <c r="G21" i="3"/>
  <c r="G14" i="3"/>
  <c r="G5" i="3" l="1"/>
  <c r="G4" i="3"/>
</calcChain>
</file>

<file path=xl/sharedStrings.xml><?xml version="1.0" encoding="utf-8"?>
<sst xmlns="http://schemas.openxmlformats.org/spreadsheetml/2006/main" count="151" uniqueCount="145">
  <si>
    <t>Код</t>
  </si>
  <si>
    <t>Наименование разделов, подразделов</t>
  </si>
  <si>
    <t>Утвержденные бюджетные назначения (годовой план), тыс. руб.</t>
  </si>
  <si>
    <t>Темп роста к соответствующему периоду прошлого года, %</t>
  </si>
  <si>
    <t>РАСХОДЫ БЮДЖЕТА - ВСЕГО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</si>
  <si>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</si>
  <si>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</si>
  <si>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Судебная система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</si>
  <si>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</si>
  <si>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</si>
  <si>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Резервные фонды</t>
  </si>
  <si>
    <t>Прикладные научные исследования в области общегосударственных вопросов</t>
  </si>
  <si>
    <t>Другие общегосударственные вопросы</t>
  </si>
  <si>
    <t>Мобилизационная и вневойсковая подготовка</t>
  </si>
  <si>
    <t>Защита населения и территории от чрезвычайных ситуаций природного и техногенного характера, гражданская оборона</t>
  </si>
  <si>
    <t>Обеспечение пожарной безопасности</t>
  </si>
  <si>
    <t>Общеэкономические вопросы</t>
  </si>
  <si>
    <t>Сельское хозяйство и рыболовство</t>
  </si>
  <si>
    <t>Водное хозяйство</t>
  </si>
  <si>
    <t>Лесное хозяйство</t>
  </si>
  <si>
    <t>Транспорт</t>
  </si>
  <si>
    <t>Дорожное хозяйство (дорожные фонды)</t>
  </si>
  <si>
    <t>Другие вопросы в области национальной экономики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</si>
  <si>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</si>
  <si>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</si>
  <si>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</si>
  <si>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</si>
  <si>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</si>
  <si>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</si>
  <si>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Дошкольное образование</t>
  </si>
  <si>
    <t>Общее образование</t>
  </si>
  <si>
    <t>Дополнительное образование детей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</si>
  <si>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</si>
  <si>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</si>
  <si>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Высшее образование</t>
  </si>
  <si>
    <t>Молодежная политика</t>
  </si>
  <si>
    <t>Другие вопросы в области образования</t>
  </si>
  <si>
    <t>Культура</t>
  </si>
  <si>
    <t>Другие вопросы в области культуры, кинематографии</t>
  </si>
  <si>
    <t>Стационарная медицинская помощь</t>
  </si>
  <si>
    <t>Амбулаторная помощь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</si>
  <si>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</si>
  <si>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</si>
  <si>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</si>
  <si>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</si>
  <si>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</si>
  <si>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</si>
  <si>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</si>
  <si>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</si>
  <si>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</si>
  <si>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Массовый спорт</t>
  </si>
  <si>
    <t>Спорт высших достижений</t>
  </si>
  <si>
    <t>Другие вопросы в области физической культуры и спорта</t>
  </si>
  <si>
    <t>Телевидение и радиовещание</t>
  </si>
  <si>
    <t>Периодическая печать и издательства</t>
  </si>
  <si>
    <t>Другие вопросы в области средств массовой информации</t>
  </si>
  <si>
    <t>Обслуживание государственного внутреннего и муниципального долга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</si>
  <si>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</si>
  <si>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</si>
  <si>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</si>
  <si>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0100</t>
  </si>
  <si>
    <t>0103</t>
  </si>
  <si>
    <t>0104</t>
  </si>
  <si>
    <t>0105</t>
  </si>
  <si>
    <t>0106</t>
  </si>
  <si>
    <t>0107</t>
  </si>
  <si>
    <t>0111</t>
  </si>
  <si>
    <t>0112</t>
  </si>
  <si>
    <t>0113</t>
  </si>
  <si>
    <t>0200</t>
  </si>
  <si>
    <t>0203</t>
  </si>
  <si>
    <t>0300</t>
  </si>
  <si>
    <t>0309</t>
  </si>
  <si>
    <t>0400</t>
  </si>
  <si>
    <t>0401</t>
  </si>
  <si>
    <t>0405</t>
  </si>
  <si>
    <t>0407</t>
  </si>
  <si>
    <t>0408</t>
  </si>
  <si>
    <t>0409</t>
  </si>
  <si>
    <t>0412</t>
  </si>
  <si>
    <t>0500</t>
  </si>
  <si>
    <t>0501</t>
  </si>
  <si>
    <t>0502</t>
  </si>
  <si>
    <t>0503</t>
  </si>
  <si>
    <t>0505</t>
  </si>
  <si>
    <t>0600</t>
  </si>
  <si>
    <t>0603</t>
  </si>
  <si>
    <t>0605</t>
  </si>
  <si>
    <t>0700</t>
  </si>
  <si>
    <t>0701</t>
  </si>
  <si>
    <t>0702</t>
  </si>
  <si>
    <t>0703</t>
  </si>
  <si>
    <t>0704</t>
  </si>
  <si>
    <t>0705</t>
  </si>
  <si>
    <t>0706</t>
  </si>
  <si>
    <t>0707</t>
  </si>
  <si>
    <t>0709</t>
  </si>
  <si>
    <t>0800</t>
  </si>
  <si>
    <t>0801</t>
  </si>
  <si>
    <t>0804</t>
  </si>
  <si>
    <t>0900</t>
  </si>
  <si>
    <t>0901</t>
  </si>
  <si>
    <t>0902</t>
  </si>
  <si>
    <t>0904</t>
  </si>
  <si>
    <t>0905</t>
  </si>
  <si>
    <t>0906</t>
  </si>
  <si>
    <t>0909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</si>
  <si>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</si>
  <si>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</si>
  <si>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</si>
  <si>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</si>
  <si>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</si>
  <si>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>ОХРАНА ОКРУЖАЮЩЕЙ СРЕДЫ</t>
  </si>
  <si>
    <t>ОБРАЗОВАНИЕ</t>
  </si>
  <si>
    <t>КУЛЬТУРА, КИНЕМАТОГРАФИЯ</t>
  </si>
  <si>
    <t>ЗДРАВООХРАНЕНИЕ</t>
  </si>
  <si>
    <t>СОЦИАЛЬНАЯ ПОЛИТИКА</t>
  </si>
  <si>
    <t>ФИЗИЧЕСКАЯ КУЛЬТУРА И СПОРТ</t>
  </si>
  <si>
    <t>СРЕДСТВА МАССОВОЙ ИНФОРМАЦИИ</t>
  </si>
  <si>
    <t>ОБСЛУЖИВАНИЕ ГОСУДАРСТВЕННОГО И МУНИЦИПАЛЬНОГО ДОЛГА</t>
  </si>
  <si>
    <t>МЕЖБЮДЖЕТНЫЕ ТРАНСФЕРТЫ ОБЩЕГО ХАРАКТЕРА БЮДЖЕТАМ БЮДЖЕТНОЙ СИСТЕМЫ РОССИЙСКОЙ ФЕДЕРАЦИИ</t>
  </si>
  <si>
    <t>0310</t>
  </si>
  <si>
    <t>0406</t>
  </si>
  <si>
    <t>0304</t>
  </si>
  <si>
    <t>0708</t>
  </si>
  <si>
    <t>0903</t>
  </si>
  <si>
    <t>Органы юстиции</t>
  </si>
  <si>
    <t>Прикладные научные исследования в области образования</t>
  </si>
  <si>
    <t>Медицинская помощь в дневных стационарах всех типов</t>
  </si>
  <si>
    <t>Другие вопросы в области национальной безопасности и правоохранительной деятельности</t>
  </si>
  <si>
    <t>0314</t>
  </si>
  <si>
    <t xml:space="preserve">Физическая культура  </t>
  </si>
  <si>
    <t>0602</t>
  </si>
  <si>
    <t>Сбор, удаление отходов и очистка сточных вод</t>
  </si>
  <si>
    <t>0402</t>
  </si>
  <si>
    <t>0410</t>
  </si>
  <si>
    <t>Топливно-энергетический комплекс</t>
  </si>
  <si>
    <t>Связь и информатика</t>
  </si>
  <si>
    <t>-</t>
  </si>
  <si>
    <t>Сведения об исполнении консолидированного бюджета по расходам в разрезе разделов и подразделов классификации расходов бюджета за 1 квартал 2022 года</t>
  </si>
  <si>
    <r>
      <t xml:space="preserve">Фактически исполнено по состоянию на </t>
    </r>
    <r>
      <rPr>
        <i/>
        <sz val="9"/>
        <color rgb="FF000000"/>
        <rFont val="Times New Roman"/>
        <family val="1"/>
        <charset val="204"/>
      </rPr>
      <t>01.04.2022,</t>
    </r>
    <r>
      <rPr>
        <sz val="9"/>
        <color rgb="FF000000"/>
        <rFont val="Times New Roman"/>
        <family val="1"/>
        <charset val="204"/>
      </rPr>
      <t xml:space="preserve"> тыс. руб.</t>
    </r>
  </si>
  <si>
    <r>
      <t xml:space="preserve">% исполнения утвержденных бюджетных назначений по состоянию на </t>
    </r>
    <r>
      <rPr>
        <i/>
        <sz val="9"/>
        <color rgb="FF000000"/>
        <rFont val="Times New Roman"/>
        <family val="1"/>
        <charset val="204"/>
      </rPr>
      <t>01.04.2022</t>
    </r>
  </si>
  <si>
    <r>
      <t xml:space="preserve">Фактически исполнено по состоянию на </t>
    </r>
    <r>
      <rPr>
        <i/>
        <sz val="9"/>
        <color rgb="FF000000"/>
        <rFont val="Times New Roman"/>
        <family val="1"/>
        <charset val="204"/>
      </rPr>
      <t>01.04.2021,</t>
    </r>
    <r>
      <rPr>
        <sz val="9"/>
        <color rgb="FF000000"/>
        <rFont val="Times New Roman"/>
        <family val="1"/>
        <charset val="204"/>
      </rPr>
      <t xml:space="preserve"> тыс. руб.</t>
    </r>
  </si>
  <si>
    <t>0802</t>
  </si>
  <si>
    <t>Кинематография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</si>
</sst>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%"/>
    <numFmt numFmtId="166" formatCode="#,##0.00\ _₽"/>
  </numFmts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0"/>
      <color rgb="FF000000"/>
      <name val="Arial Cyr"/>
    </font>
    <font>
      <b/>
      <sz val="10"/>
      <color rgb="FF000000"/>
      <name val="Arial CY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/>
      <bottom style="medium">
        <color rgb="FFA6A6A6"/>
      </bottom>
      <diagonal/>
    </border>
    <border>
      <left/>
      <right style="medium">
        <color rgb="FFA6A6A6"/>
      </right>
      <top/>
      <bottom style="medium">
        <color rgb="FFA6A6A6"/>
      </bottom>
      <diagonal/>
    </border>
    <border>
      <left/>
      <right/>
      <top/>
      <bottom style="medium">
        <color rgb="FFA6A6A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1" fontId="6" fillId="0" borderId="6">
      <alignment horizontal="center" vertical="top" shrinkToFit="1"/>
    </xf>
    <xf numFmtId="4" fontId="7" fillId="2" borderId="6">
      <alignment horizontal="right" vertical="top" shrinkToFit="1"/>
    </xf>
    <xf numFmtId="0" fontId="7" fillId="0" borderId="6">
      <alignment vertical="top" wrapText="1"/>
    </xf>
    <xf numFmtId="0" fontId="7" fillId="0" borderId="6">
      <alignment horizontal="left"/>
    </xf>
    <xf numFmtId="4" fontId="7" fillId="3" borderId="6">
      <alignment horizontal="right" vertical="top" shrinkToFit="1"/>
    </xf>
    <xf numFmtId="0" fontId="6" fillId="0" borderId="0"/>
    <xf numFmtId="0" fontId="8" fillId="0" borderId="0"/>
  </cellStyleXfs>
  <cellXfs count="2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165" fontId="2" fillId="0" borderId="4" xfId="0" applyNumberFormat="1" applyFont="1" applyBorder="1" applyAlignment="1">
      <alignment horizontal="right" vertical="center" wrapText="1"/>
    </xf>
    <xf numFmtId="165" fontId="3" fillId="0" borderId="4" xfId="0" applyNumberFormat="1" applyFont="1" applyBorder="1" applyAlignment="1">
      <alignment horizontal="right" vertical="center" wrapText="1"/>
    </xf>
    <xf numFmtId="4" fontId="0" fillId="0" borderId="0" xfId="0" applyNumberFormat="1"/>
    <xf numFmtId="164" fontId="0" fillId="0" borderId="0" xfId="0" applyNumberFormat="1"/>
    <xf numFmtId="0" fontId="1" fillId="0" borderId="5" xfId="0" applyFont="1" applyBorder="1" applyAlignment="1">
      <alignment horizontal="center" vertical="center" wrapText="1"/>
    </xf>
    <xf numFmtId="166" fontId="0" fillId="0" borderId="0" xfId="0" applyNumberFormat="1"/>
    <xf numFmtId="166" fontId="3" fillId="0" borderId="2" xfId="0" applyNumberFormat="1" applyFont="1" applyBorder="1" applyAlignment="1">
      <alignment horizontal="center" vertical="center" wrapText="1"/>
    </xf>
    <xf numFmtId="166" fontId="2" fillId="0" borderId="4" xfId="0" applyNumberFormat="1" applyFont="1" applyFill="1" applyBorder="1" applyAlignment="1">
      <alignment horizontal="right" vertical="center" wrapText="1"/>
    </xf>
    <xf numFmtId="166" fontId="2" fillId="0" borderId="4" xfId="0" applyNumberFormat="1" applyFont="1" applyBorder="1" applyAlignment="1">
      <alignment vertical="center" wrapText="1"/>
    </xf>
    <xf numFmtId="166" fontId="3" fillId="0" borderId="4" xfId="0" applyNumberFormat="1" applyFont="1" applyBorder="1" applyAlignment="1">
      <alignment vertical="center" wrapText="1"/>
    </xf>
    <xf numFmtId="166" fontId="3" fillId="4" borderId="2" xfId="0" applyNumberFormat="1" applyFont="1" applyFill="1" applyBorder="1" applyAlignment="1">
      <alignment horizontal="center" vertical="center" wrapText="1"/>
    </xf>
  </cellXfs>
  <cellStyles count="8">
    <cellStyle name="xl24" xfId="6"/>
    <cellStyle name="xl26" xfId="1"/>
    <cellStyle name="xl37" xfId="4"/>
    <cellStyle name="xl40" xfId="5"/>
    <cellStyle name="xl60" xfId="3"/>
    <cellStyle name="xl63" xfId="2"/>
    <cellStyle name="Обычный" xfId="0" builtinId="0"/>
    <cellStyle name="Обычный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2"/>
  <sheetViews>
    <sheetView tabSelected="1" zoomScaleNormal="100" workbookViewId="0">
      <selection activeCell="E12" sqref="E12"/>
    </sheetView>
  </sheetViews>
  <sheetFormatPr defaultRowHeight="15" x14ac:dyDescent="0.25"/>
  <cols>
    <col min="1" max="1" width="6" customWidth="1"/>
    <col min="2" max="2" width="41.140625" customWidth="1"/>
    <col min="3" max="3" width="17.140625" style="16" customWidth="1"/>
    <col min="4" max="4" width="16.140625" style="16" customWidth="1"/>
    <col min="5" max="5" width="18.7109375" customWidth="1"/>
    <col min="6" max="6" width="15" style="16" customWidth="1"/>
    <col min="7" max="7" width="16.42578125" customWidth="1"/>
    <col min="8" max="8" width="5.5703125" customWidth="1"/>
    <col min="10" max="10" width="12.42578125" bestFit="1" customWidth="1"/>
  </cols>
  <sheetData>
    <row r="1" spans="1:10" ht="14.45" x14ac:dyDescent="0.35">
      <c r="G1" s="10"/>
    </row>
    <row r="2" spans="1:10" ht="42.75" customHeight="1" thickBot="1" x14ac:dyDescent="0.3">
      <c r="A2" s="15" t="s">
        <v>139</v>
      </c>
      <c r="B2" s="15"/>
      <c r="C2" s="15"/>
      <c r="D2" s="15"/>
      <c r="E2" s="15"/>
      <c r="F2" s="15"/>
      <c r="G2" s="15"/>
    </row>
    <row r="3" spans="1:10" ht="60.75" thickBot="1" x14ac:dyDescent="0.3">
      <c r="A3" s="1" t="s">
        <v>0</v>
      </c>
      <c r="B3" s="2" t="s">
        <v>1</v>
      </c>
      <c r="C3" s="17" t="s">
        <v>2</v>
      </c>
      <c r="D3" s="17" t="s">
        <v>140</v>
      </c>
      <c r="E3" s="3" t="s">
        <v>141</v>
      </c>
      <c r="F3" s="21" t="s">
        <v>142</v>
      </c>
      <c r="G3" s="3" t="s">
        <v>3</v>
      </c>
    </row>
    <row r="4" spans="1:10" ht="15.75" thickBot="1" x14ac:dyDescent="0.3">
      <c r="A4" s="4"/>
      <c r="B4" s="5" t="s">
        <v>4</v>
      </c>
      <c r="C4" s="18">
        <v>88417812.792490005</v>
      </c>
      <c r="D4" s="18">
        <v>14765411.223239999</v>
      </c>
      <c r="E4" s="11">
        <f>D4/C4</f>
        <v>0.16699588868923182</v>
      </c>
      <c r="F4" s="18">
        <v>14765411.223239999</v>
      </c>
      <c r="G4" s="11">
        <f>D4/F4</f>
        <v>1</v>
      </c>
      <c r="H4" s="14"/>
      <c r="I4" s="14"/>
      <c r="J4" s="14"/>
    </row>
    <row r="5" spans="1:10" ht="15.75" thickBot="1" x14ac:dyDescent="0.3">
      <c r="A5" s="8" t="s">
        <v>60</v>
      </c>
      <c r="B5" s="5" t="s">
        <v>107</v>
      </c>
      <c r="C5" s="19">
        <v>6197274.3376599997</v>
      </c>
      <c r="D5" s="19">
        <v>782573.47771999997</v>
      </c>
      <c r="E5" s="11">
        <f t="shared" ref="E5:E72" si="0">D5/C5</f>
        <v>0.12627704295167419</v>
      </c>
      <c r="F5" s="19">
        <v>628922.58641999995</v>
      </c>
      <c r="G5" s="11">
        <f t="shared" ref="G5:G72" si="1">D5/F5</f>
        <v>1.2443081145719748</v>
      </c>
    </row>
    <row r="6" spans="1:10" ht="48.75" thickBot="1" x14ac:dyDescent="0.3">
      <c r="A6" s="9" t="s">
        <v>61</v>
      </c>
      <c r="B6" s="7" t="s">
        <v>5</v>
      </c>
      <c r="C6" s="20">
        <v>152522.9</v>
      </c>
      <c r="D6" s="20">
        <v>30881.77203</v>
      </c>
      <c r="E6" s="12">
        <f t="shared" si="0"/>
        <v>0.20247301900239242</v>
      </c>
      <c r="F6" s="20">
        <v>24665.589250000001</v>
      </c>
      <c r="G6" s="12">
        <f t="shared" si="1"/>
        <v>1.2520184179260991</v>
      </c>
    </row>
    <row r="7" spans="1:10" ht="48.75" thickBot="1" x14ac:dyDescent="0.3">
      <c r="A7" s="9" t="s">
        <v>62</v>
      </c>
      <c r="B7" s="7" t="s">
        <v>6</v>
      </c>
      <c r="C7" s="20">
        <v>1416665.1874899999</v>
      </c>
      <c r="D7" s="20">
        <v>244935.03148999999</v>
      </c>
      <c r="E7" s="12">
        <f t="shared" si="0"/>
        <v>0.17289549687034217</v>
      </c>
      <c r="F7" s="20">
        <v>236089.37236000001</v>
      </c>
      <c r="G7" s="12">
        <f t="shared" si="1"/>
        <v>1.0374674177053245</v>
      </c>
      <c r="J7" s="13"/>
    </row>
    <row r="8" spans="1:10" ht="15.75" thickBot="1" x14ac:dyDescent="0.3">
      <c r="A8" s="9" t="s">
        <v>63</v>
      </c>
      <c r="B8" s="7" t="s">
        <v>7</v>
      </c>
      <c r="C8" s="20">
        <v>242698</v>
      </c>
      <c r="D8" s="20">
        <v>23917.72853</v>
      </c>
      <c r="E8" s="12">
        <f t="shared" si="0"/>
        <v>9.854934334028298E-2</v>
      </c>
      <c r="F8" s="20">
        <v>24661.58757</v>
      </c>
      <c r="G8" s="12">
        <f t="shared" si="1"/>
        <v>0.96983734165983382</v>
      </c>
    </row>
    <row r="9" spans="1:10" ht="36.75" thickBot="1" x14ac:dyDescent="0.3">
      <c r="A9" s="9" t="s">
        <v>64</v>
      </c>
      <c r="B9" s="7" t="s">
        <v>8</v>
      </c>
      <c r="C9" s="20">
        <v>380413.33730999997</v>
      </c>
      <c r="D9" s="20">
        <v>66247.33653</v>
      </c>
      <c r="E9" s="12">
        <f t="shared" si="0"/>
        <v>0.17414567270025774</v>
      </c>
      <c r="F9" s="20">
        <v>57431.082710000002</v>
      </c>
      <c r="G9" s="12">
        <f t="shared" si="1"/>
        <v>1.1535101447506735</v>
      </c>
    </row>
    <row r="10" spans="1:10" ht="15.75" thickBot="1" x14ac:dyDescent="0.3">
      <c r="A10" s="9" t="s">
        <v>65</v>
      </c>
      <c r="B10" s="7" t="s">
        <v>9</v>
      </c>
      <c r="C10" s="20">
        <v>92604</v>
      </c>
      <c r="D10" s="20">
        <v>6726.3674700000001</v>
      </c>
      <c r="E10" s="12">
        <f t="shared" si="0"/>
        <v>7.2635819942983029E-2</v>
      </c>
      <c r="F10" s="20">
        <v>4304.4381599999997</v>
      </c>
      <c r="G10" s="12">
        <f t="shared" si="1"/>
        <v>1.5626586374283051</v>
      </c>
    </row>
    <row r="11" spans="1:10" ht="15.75" thickBot="1" x14ac:dyDescent="0.3">
      <c r="A11" s="9" t="s">
        <v>66</v>
      </c>
      <c r="B11" s="7" t="s">
        <v>10</v>
      </c>
      <c r="C11" s="20">
        <v>1500368.817</v>
      </c>
      <c r="D11" s="20">
        <v>0</v>
      </c>
      <c r="E11" s="12">
        <f t="shared" si="0"/>
        <v>0</v>
      </c>
      <c r="F11" s="20">
        <v>0</v>
      </c>
      <c r="G11" s="12"/>
    </row>
    <row r="12" spans="1:10" ht="24.75" thickBot="1" x14ac:dyDescent="0.3">
      <c r="A12" s="9" t="s">
        <v>67</v>
      </c>
      <c r="B12" s="7" t="s">
        <v>11</v>
      </c>
      <c r="C12" s="20">
        <v>225</v>
      </c>
      <c r="D12" s="20">
        <v>0</v>
      </c>
      <c r="E12" s="12">
        <f t="shared" si="0"/>
        <v>0</v>
      </c>
      <c r="F12" s="20">
        <v>0</v>
      </c>
      <c r="G12" s="12" t="s">
        <v>138</v>
      </c>
    </row>
    <row r="13" spans="1:10" ht="15.75" thickBot="1" x14ac:dyDescent="0.3">
      <c r="A13" s="9" t="s">
        <v>68</v>
      </c>
      <c r="B13" s="7" t="s">
        <v>12</v>
      </c>
      <c r="C13" s="20">
        <v>2411777.0958599998</v>
      </c>
      <c r="D13" s="20">
        <v>409865.24167000002</v>
      </c>
      <c r="E13" s="12">
        <f t="shared" si="0"/>
        <v>0.16994325154408552</v>
      </c>
      <c r="F13" s="20">
        <v>281770.51637000003</v>
      </c>
      <c r="G13" s="12">
        <f t="shared" si="1"/>
        <v>1.4546065605096721</v>
      </c>
    </row>
    <row r="14" spans="1:10" ht="15.75" thickBot="1" x14ac:dyDescent="0.3">
      <c r="A14" s="8" t="s">
        <v>69</v>
      </c>
      <c r="B14" s="5" t="s">
        <v>108</v>
      </c>
      <c r="C14" s="19">
        <v>35248.300000000003</v>
      </c>
      <c r="D14" s="19">
        <v>6206.7217600000004</v>
      </c>
      <c r="E14" s="11">
        <f t="shared" si="0"/>
        <v>0.17608570512620467</v>
      </c>
      <c r="F14" s="19">
        <v>6922.64545</v>
      </c>
      <c r="G14" s="11">
        <f t="shared" si="1"/>
        <v>0.89658235494351368</v>
      </c>
    </row>
    <row r="15" spans="1:10" ht="15.75" thickBot="1" x14ac:dyDescent="0.3">
      <c r="A15" s="9" t="s">
        <v>70</v>
      </c>
      <c r="B15" s="7" t="s">
        <v>13</v>
      </c>
      <c r="C15" s="20">
        <v>35248.300000000003</v>
      </c>
      <c r="D15" s="20">
        <v>6206.7217600000004</v>
      </c>
      <c r="E15" s="12">
        <f t="shared" si="0"/>
        <v>0.17608570512620467</v>
      </c>
      <c r="F15" s="20">
        <v>6922.64545</v>
      </c>
      <c r="G15" s="12">
        <f t="shared" si="1"/>
        <v>0.89658235494351368</v>
      </c>
    </row>
    <row r="16" spans="1:10" ht="24.75" thickBot="1" x14ac:dyDescent="0.3">
      <c r="A16" s="8" t="s">
        <v>71</v>
      </c>
      <c r="B16" s="5" t="s">
        <v>109</v>
      </c>
      <c r="C16" s="19">
        <v>604744.57328999997</v>
      </c>
      <c r="D16" s="19">
        <v>87244.582349999997</v>
      </c>
      <c r="E16" s="11">
        <f t="shared" si="0"/>
        <v>0.14426682967217405</v>
      </c>
      <c r="F16" s="19">
        <v>72917.365690000006</v>
      </c>
      <c r="G16" s="11">
        <f t="shared" si="1"/>
        <v>1.1964856591351716</v>
      </c>
    </row>
    <row r="17" spans="1:7" ht="15.75" thickBot="1" x14ac:dyDescent="0.3">
      <c r="A17" s="9" t="s">
        <v>123</v>
      </c>
      <c r="B17" s="7" t="s">
        <v>126</v>
      </c>
      <c r="C17" s="20">
        <v>86089.9</v>
      </c>
      <c r="D17" s="20">
        <v>16604.777180000001</v>
      </c>
      <c r="E17" s="12">
        <f t="shared" si="0"/>
        <v>0.19287718048226332</v>
      </c>
      <c r="F17" s="20">
        <v>17073.079450000001</v>
      </c>
      <c r="G17" s="12">
        <f t="shared" si="1"/>
        <v>0.97257072039221371</v>
      </c>
    </row>
    <row r="18" spans="1:7" ht="36.75" thickBot="1" x14ac:dyDescent="0.3">
      <c r="A18" s="9" t="s">
        <v>72</v>
      </c>
      <c r="B18" s="7" t="s">
        <v>14</v>
      </c>
      <c r="C18" s="20">
        <v>156625.89074999999</v>
      </c>
      <c r="D18" s="20">
        <v>20544.454849999998</v>
      </c>
      <c r="E18" s="12">
        <f t="shared" si="0"/>
        <v>0.13116895777334947</v>
      </c>
      <c r="F18" s="20">
        <v>19372.431130000001</v>
      </c>
      <c r="G18" s="12">
        <f t="shared" si="1"/>
        <v>1.0604995682852119</v>
      </c>
    </row>
    <row r="19" spans="1:7" ht="15.75" thickBot="1" x14ac:dyDescent="0.3">
      <c r="A19" s="9" t="s">
        <v>121</v>
      </c>
      <c r="B19" s="7" t="s">
        <v>15</v>
      </c>
      <c r="C19" s="20">
        <v>297580.29253999999</v>
      </c>
      <c r="D19" s="20">
        <v>34610.428540000001</v>
      </c>
      <c r="E19" s="12">
        <f t="shared" si="0"/>
        <v>0.11630618494451461</v>
      </c>
      <c r="F19" s="20">
        <v>34007.933429999997</v>
      </c>
      <c r="G19" s="12">
        <f t="shared" si="1"/>
        <v>1.0177163105555986</v>
      </c>
    </row>
    <row r="20" spans="1:7" ht="24.75" thickBot="1" x14ac:dyDescent="0.3">
      <c r="A20" s="9" t="s">
        <v>130</v>
      </c>
      <c r="B20" s="7" t="s">
        <v>129</v>
      </c>
      <c r="C20" s="20">
        <v>64448.49</v>
      </c>
      <c r="D20" s="20">
        <v>15484.921780000001</v>
      </c>
      <c r="E20" s="12">
        <f t="shared" si="0"/>
        <v>0.2402681859574988</v>
      </c>
      <c r="F20" s="20">
        <v>2463.9216799999999</v>
      </c>
      <c r="G20" s="12">
        <f t="shared" si="1"/>
        <v>6.2846647706756658</v>
      </c>
    </row>
    <row r="21" spans="1:7" ht="15.75" thickBot="1" x14ac:dyDescent="0.3">
      <c r="A21" s="8" t="s">
        <v>73</v>
      </c>
      <c r="B21" s="5" t="s">
        <v>110</v>
      </c>
      <c r="C21" s="19">
        <v>16056899.26743</v>
      </c>
      <c r="D21" s="19">
        <v>1591481.48413</v>
      </c>
      <c r="E21" s="11">
        <f t="shared" si="0"/>
        <v>9.9115119153682388E-2</v>
      </c>
      <c r="F21" s="19">
        <v>2175308.3964</v>
      </c>
      <c r="G21" s="11">
        <f t="shared" si="1"/>
        <v>0.731611888578099</v>
      </c>
    </row>
    <row r="22" spans="1:7" ht="15.75" thickBot="1" x14ac:dyDescent="0.3">
      <c r="A22" s="9" t="s">
        <v>74</v>
      </c>
      <c r="B22" s="7" t="s">
        <v>16</v>
      </c>
      <c r="C22" s="20">
        <v>557602.34100000001</v>
      </c>
      <c r="D22" s="20">
        <v>45491.71744</v>
      </c>
      <c r="E22" s="12">
        <f t="shared" si="0"/>
        <v>8.1584516590112371E-2</v>
      </c>
      <c r="F22" s="20">
        <v>48824.222840000002</v>
      </c>
      <c r="G22" s="12">
        <f t="shared" si="1"/>
        <v>0.93174483471204794</v>
      </c>
    </row>
    <row r="23" spans="1:7" ht="15.75" thickBot="1" x14ac:dyDescent="0.3">
      <c r="A23" s="9" t="s">
        <v>134</v>
      </c>
      <c r="B23" s="7" t="s">
        <v>136</v>
      </c>
      <c r="C23" s="20">
        <v>125529.3</v>
      </c>
      <c r="D23" s="20">
        <v>0</v>
      </c>
      <c r="E23" s="12">
        <f t="shared" si="0"/>
        <v>0</v>
      </c>
      <c r="F23" s="20">
        <v>0</v>
      </c>
      <c r="G23" s="12" t="s">
        <v>138</v>
      </c>
    </row>
    <row r="24" spans="1:7" ht="15.75" thickBot="1" x14ac:dyDescent="0.3">
      <c r="A24" s="9" t="s">
        <v>75</v>
      </c>
      <c r="B24" s="7" t="s">
        <v>17</v>
      </c>
      <c r="C24" s="20">
        <v>2656009.3098300002</v>
      </c>
      <c r="D24" s="20">
        <v>410514.03914000001</v>
      </c>
      <c r="E24" s="12">
        <f t="shared" si="0"/>
        <v>0.15456046694590664</v>
      </c>
      <c r="F24" s="20">
        <v>360823.47687999997</v>
      </c>
      <c r="G24" s="12">
        <f t="shared" si="1"/>
        <v>1.1377143269325731</v>
      </c>
    </row>
    <row r="25" spans="1:7" ht="15.75" thickBot="1" x14ac:dyDescent="0.3">
      <c r="A25" s="9" t="s">
        <v>122</v>
      </c>
      <c r="B25" s="7" t="s">
        <v>18</v>
      </c>
      <c r="C25" s="20">
        <v>67318.608590000003</v>
      </c>
      <c r="D25" s="20">
        <v>2093.6764800000001</v>
      </c>
      <c r="E25" s="12">
        <f t="shared" si="0"/>
        <v>3.1101006450555337E-2</v>
      </c>
      <c r="F25" s="20">
        <v>1245.58971</v>
      </c>
      <c r="G25" s="12">
        <f t="shared" si="1"/>
        <v>1.680871689282019</v>
      </c>
    </row>
    <row r="26" spans="1:7" ht="15.75" thickBot="1" x14ac:dyDescent="0.3">
      <c r="A26" s="9" t="s">
        <v>76</v>
      </c>
      <c r="B26" s="7" t="s">
        <v>19</v>
      </c>
      <c r="C26" s="20">
        <v>161705.609</v>
      </c>
      <c r="D26" s="20">
        <v>24021.402859999998</v>
      </c>
      <c r="E26" s="12">
        <f t="shared" si="0"/>
        <v>0.14855021423530212</v>
      </c>
      <c r="F26" s="20">
        <v>22553.68694</v>
      </c>
      <c r="G26" s="12">
        <f t="shared" si="1"/>
        <v>1.0650765404301563</v>
      </c>
    </row>
    <row r="27" spans="1:7" ht="15.75" thickBot="1" x14ac:dyDescent="0.3">
      <c r="A27" s="9" t="s">
        <v>77</v>
      </c>
      <c r="B27" s="7" t="s">
        <v>20</v>
      </c>
      <c r="C27" s="20">
        <v>438446.88471000001</v>
      </c>
      <c r="D27" s="20">
        <v>69084.208050000001</v>
      </c>
      <c r="E27" s="12">
        <f t="shared" si="0"/>
        <v>0.15756574047890445</v>
      </c>
      <c r="F27" s="20">
        <v>1079154.26382</v>
      </c>
      <c r="G27" s="12">
        <f t="shared" si="1"/>
        <v>6.401699031003695E-2</v>
      </c>
    </row>
    <row r="28" spans="1:7" ht="15.75" thickBot="1" x14ac:dyDescent="0.3">
      <c r="A28" s="9" t="s">
        <v>78</v>
      </c>
      <c r="B28" s="7" t="s">
        <v>21</v>
      </c>
      <c r="C28" s="20">
        <v>8750853.4853399992</v>
      </c>
      <c r="D28" s="20">
        <v>917939.04663</v>
      </c>
      <c r="E28" s="12">
        <f t="shared" si="0"/>
        <v>0.10489708782895193</v>
      </c>
      <c r="F28" s="20">
        <v>619418.37884999998</v>
      </c>
      <c r="G28" s="12">
        <f t="shared" si="1"/>
        <v>1.4819370525205073</v>
      </c>
    </row>
    <row r="29" spans="1:7" ht="15.75" thickBot="1" x14ac:dyDescent="0.3">
      <c r="A29" s="9" t="s">
        <v>135</v>
      </c>
      <c r="B29" s="7" t="s">
        <v>137</v>
      </c>
      <c r="C29" s="20">
        <v>92077.245150000002</v>
      </c>
      <c r="D29" s="20">
        <v>50690.883829999999</v>
      </c>
      <c r="E29" s="12">
        <f t="shared" si="0"/>
        <v>0.55052563472572569</v>
      </c>
      <c r="F29" s="20">
        <v>0</v>
      </c>
      <c r="G29" s="12" t="s">
        <v>138</v>
      </c>
    </row>
    <row r="30" spans="1:7" ht="15.75" thickBot="1" x14ac:dyDescent="0.3">
      <c r="A30" s="9" t="s">
        <v>79</v>
      </c>
      <c r="B30" s="7" t="s">
        <v>22</v>
      </c>
      <c r="C30" s="20">
        <v>3207356.4838100001</v>
      </c>
      <c r="D30" s="20">
        <v>71646.509699999995</v>
      </c>
      <c r="E30" s="12">
        <f t="shared" si="0"/>
        <v>2.2338181010328955E-2</v>
      </c>
      <c r="F30" s="20">
        <v>43288.77736</v>
      </c>
      <c r="G30" s="12">
        <f t="shared" si="1"/>
        <v>1.6550827736290679</v>
      </c>
    </row>
    <row r="31" spans="1:7" ht="15.75" thickBot="1" x14ac:dyDescent="0.3">
      <c r="A31" s="8" t="s">
        <v>80</v>
      </c>
      <c r="B31" s="5" t="s">
        <v>111</v>
      </c>
      <c r="C31" s="19">
        <v>7749974.7812900003</v>
      </c>
      <c r="D31" s="19">
        <v>646154.54417000001</v>
      </c>
      <c r="E31" s="11">
        <f t="shared" si="0"/>
        <v>8.3375051197579014E-2</v>
      </c>
      <c r="F31" s="19">
        <v>272120.21549999999</v>
      </c>
      <c r="G31" s="11">
        <f t="shared" si="1"/>
        <v>2.374518714027698</v>
      </c>
    </row>
    <row r="32" spans="1:7" ht="15.75" thickBot="1" x14ac:dyDescent="0.3">
      <c r="A32" s="9" t="s">
        <v>81</v>
      </c>
      <c r="B32" s="7" t="s">
        <v>23</v>
      </c>
      <c r="C32" s="20">
        <v>580440.55753999995</v>
      </c>
      <c r="D32" s="20">
        <v>32918.814290000002</v>
      </c>
      <c r="E32" s="12">
        <f t="shared" si="0"/>
        <v>5.6713497811929629E-2</v>
      </c>
      <c r="F32" s="20">
        <v>23997.07044</v>
      </c>
      <c r="G32" s="12">
        <f t="shared" si="1"/>
        <v>1.3717847089838355</v>
      </c>
    </row>
    <row r="33" spans="1:7" ht="15.75" thickBot="1" x14ac:dyDescent="0.3">
      <c r="A33" s="9" t="s">
        <v>82</v>
      </c>
      <c r="B33" s="7" t="s">
        <v>24</v>
      </c>
      <c r="C33" s="20">
        <v>4176015.75984</v>
      </c>
      <c r="D33" s="20">
        <v>136787.49101999999</v>
      </c>
      <c r="E33" s="12">
        <f t="shared" si="0"/>
        <v>3.2755501628001726E-2</v>
      </c>
      <c r="F33" s="20">
        <v>24893.72191</v>
      </c>
      <c r="G33" s="12">
        <f t="shared" si="1"/>
        <v>5.4948589654265962</v>
      </c>
    </row>
    <row r="34" spans="1:7" ht="15.75" thickBot="1" x14ac:dyDescent="0.3">
      <c r="A34" s="9" t="s">
        <v>83</v>
      </c>
      <c r="B34" s="7" t="s">
        <v>25</v>
      </c>
      <c r="C34" s="20">
        <v>2605935.0798300002</v>
      </c>
      <c r="D34" s="20">
        <v>422084.59466</v>
      </c>
      <c r="E34" s="12">
        <f t="shared" si="0"/>
        <v>0.16197049493939616</v>
      </c>
      <c r="F34" s="20">
        <v>177915.35243999999</v>
      </c>
      <c r="G34" s="12">
        <f t="shared" si="1"/>
        <v>2.3723899532635522</v>
      </c>
    </row>
    <row r="35" spans="1:7" ht="24.75" thickBot="1" x14ac:dyDescent="0.3">
      <c r="A35" s="9" t="s">
        <v>84</v>
      </c>
      <c r="B35" s="7" t="s">
        <v>26</v>
      </c>
      <c r="C35" s="20">
        <v>387583.38407999999</v>
      </c>
      <c r="D35" s="20">
        <v>54363.644200000002</v>
      </c>
      <c r="E35" s="12">
        <f t="shared" si="0"/>
        <v>0.14026309288010902</v>
      </c>
      <c r="F35" s="20">
        <v>45314.07071</v>
      </c>
      <c r="G35" s="12">
        <f t="shared" si="1"/>
        <v>1.1997078026362995</v>
      </c>
    </row>
    <row r="36" spans="1:7" ht="15.75" thickBot="1" x14ac:dyDescent="0.3">
      <c r="A36" s="8" t="s">
        <v>85</v>
      </c>
      <c r="B36" s="5" t="s">
        <v>112</v>
      </c>
      <c r="C36" s="19">
        <v>476872.60027</v>
      </c>
      <c r="D36" s="19">
        <v>8593.5138399999996</v>
      </c>
      <c r="E36" s="11">
        <f t="shared" si="0"/>
        <v>1.8020565314791511E-2</v>
      </c>
      <c r="F36" s="19">
        <v>34327.918790000003</v>
      </c>
      <c r="G36" s="11">
        <f t="shared" si="1"/>
        <v>0.25033599888681157</v>
      </c>
    </row>
    <row r="37" spans="1:7" ht="15.75" thickBot="1" x14ac:dyDescent="0.3">
      <c r="A37" s="9" t="s">
        <v>132</v>
      </c>
      <c r="B37" s="7" t="s">
        <v>133</v>
      </c>
      <c r="C37" s="20">
        <v>236908.87731000001</v>
      </c>
      <c r="D37" s="20">
        <v>0</v>
      </c>
      <c r="E37" s="12">
        <f t="shared" si="0"/>
        <v>0</v>
      </c>
      <c r="F37" s="20">
        <v>83.149230000000003</v>
      </c>
      <c r="G37" s="12" t="s">
        <v>138</v>
      </c>
    </row>
    <row r="38" spans="1:7" ht="24.75" thickBot="1" x14ac:dyDescent="0.3">
      <c r="A38" s="9" t="s">
        <v>86</v>
      </c>
      <c r="B38" s="7" t="s">
        <v>27</v>
      </c>
      <c r="C38" s="20">
        <v>22646.6</v>
      </c>
      <c r="D38" s="20">
        <v>4936.7867500000002</v>
      </c>
      <c r="E38" s="12">
        <f t="shared" si="0"/>
        <v>0.21799240283309637</v>
      </c>
      <c r="F38" s="20">
        <v>6503.9797099999996</v>
      </c>
      <c r="G38" s="12">
        <f t="shared" si="1"/>
        <v>0.75904092111628074</v>
      </c>
    </row>
    <row r="39" spans="1:7" ht="24.75" thickBot="1" x14ac:dyDescent="0.3">
      <c r="A39" s="9" t="s">
        <v>87</v>
      </c>
      <c r="B39" s="7" t="s">
        <v>28</v>
      </c>
      <c r="C39" s="20">
        <v>217317.12296000001</v>
      </c>
      <c r="D39" s="20">
        <v>3656.7270899999999</v>
      </c>
      <c r="E39" s="12">
        <f t="shared" si="0"/>
        <v>1.6826686457988252E-2</v>
      </c>
      <c r="F39" s="20">
        <v>27740.789850000001</v>
      </c>
      <c r="G39" s="12">
        <f t="shared" si="1"/>
        <v>0.13181769912726546</v>
      </c>
    </row>
    <row r="40" spans="1:7" ht="15.75" thickBot="1" x14ac:dyDescent="0.3">
      <c r="A40" s="8" t="s">
        <v>88</v>
      </c>
      <c r="B40" s="5" t="s">
        <v>113</v>
      </c>
      <c r="C40" s="19">
        <v>25238987.687740002</v>
      </c>
      <c r="D40" s="19">
        <v>4607943.1280800002</v>
      </c>
      <c r="E40" s="11">
        <f t="shared" si="0"/>
        <v>0.18257242267756793</v>
      </c>
      <c r="F40" s="19">
        <v>4707376.82027</v>
      </c>
      <c r="G40" s="11">
        <f t="shared" si="1"/>
        <v>0.97887704851631219</v>
      </c>
    </row>
    <row r="41" spans="1:7" ht="15.75" thickBot="1" x14ac:dyDescent="0.3">
      <c r="A41" s="9" t="s">
        <v>89</v>
      </c>
      <c r="B41" s="7" t="s">
        <v>29</v>
      </c>
      <c r="C41" s="20">
        <v>6219240.0677100001</v>
      </c>
      <c r="D41" s="20">
        <v>1115324.743</v>
      </c>
      <c r="E41" s="12">
        <f t="shared" si="0"/>
        <v>0.1793345699566597</v>
      </c>
      <c r="F41" s="20">
        <v>1434296.85601</v>
      </c>
      <c r="G41" s="12">
        <f t="shared" si="1"/>
        <v>0.77761081210389538</v>
      </c>
    </row>
    <row r="42" spans="1:7" ht="15.75" thickBot="1" x14ac:dyDescent="0.3">
      <c r="A42" s="9" t="s">
        <v>90</v>
      </c>
      <c r="B42" s="7" t="s">
        <v>30</v>
      </c>
      <c r="C42" s="20">
        <v>14832043.36772</v>
      </c>
      <c r="D42" s="20">
        <v>2632404.2132600001</v>
      </c>
      <c r="E42" s="12">
        <f t="shared" si="0"/>
        <v>0.1774808870225584</v>
      </c>
      <c r="F42" s="20">
        <v>2541641.5296499999</v>
      </c>
      <c r="G42" s="12">
        <f t="shared" si="1"/>
        <v>1.0357102614791232</v>
      </c>
    </row>
    <row r="43" spans="1:7" ht="15.75" thickBot="1" x14ac:dyDescent="0.3">
      <c r="A43" s="9" t="s">
        <v>91</v>
      </c>
      <c r="B43" s="7" t="s">
        <v>31</v>
      </c>
      <c r="C43" s="20">
        <v>1359084.4439900001</v>
      </c>
      <c r="D43" s="20">
        <v>281343.07321</v>
      </c>
      <c r="E43" s="12">
        <f t="shared" si="0"/>
        <v>0.20700926602031661</v>
      </c>
      <c r="F43" s="20">
        <v>252766.18859999999</v>
      </c>
      <c r="G43" s="12">
        <f t="shared" si="1"/>
        <v>1.1130565949832105</v>
      </c>
    </row>
    <row r="44" spans="1:7" ht="15.75" thickBot="1" x14ac:dyDescent="0.3">
      <c r="A44" s="9" t="s">
        <v>92</v>
      </c>
      <c r="B44" s="7" t="s">
        <v>32</v>
      </c>
      <c r="C44" s="20">
        <v>1737774.2259500001</v>
      </c>
      <c r="D44" s="20">
        <v>428404.87757000001</v>
      </c>
      <c r="E44" s="12">
        <f t="shared" si="0"/>
        <v>0.24652504978648834</v>
      </c>
      <c r="F44" s="20">
        <v>347183.91892999999</v>
      </c>
      <c r="G44" s="12">
        <f t="shared" si="1"/>
        <v>1.2339421678582296</v>
      </c>
    </row>
    <row r="45" spans="1:7" ht="24.75" thickBot="1" x14ac:dyDescent="0.3">
      <c r="A45" s="9" t="s">
        <v>93</v>
      </c>
      <c r="B45" s="7" t="s">
        <v>33</v>
      </c>
      <c r="C45" s="20">
        <v>101078.91176</v>
      </c>
      <c r="D45" s="20">
        <v>19588.326000000001</v>
      </c>
      <c r="E45" s="12">
        <f t="shared" si="0"/>
        <v>0.19379241088893179</v>
      </c>
      <c r="F45" s="20">
        <v>18837.974999999999</v>
      </c>
      <c r="G45" s="12">
        <f t="shared" si="1"/>
        <v>1.0398318290580597</v>
      </c>
    </row>
    <row r="46" spans="1:7" ht="15.75" thickBot="1" x14ac:dyDescent="0.3">
      <c r="A46" s="9" t="s">
        <v>94</v>
      </c>
      <c r="B46" s="7" t="s">
        <v>34</v>
      </c>
      <c r="C46" s="20">
        <v>76797.5</v>
      </c>
      <c r="D46" s="20">
        <v>16582.099999999999</v>
      </c>
      <c r="E46" s="12">
        <f t="shared" si="0"/>
        <v>0.2159197890556333</v>
      </c>
      <c r="F46" s="20">
        <v>15501</v>
      </c>
      <c r="G46" s="12">
        <f t="shared" si="1"/>
        <v>1.0697438874911296</v>
      </c>
    </row>
    <row r="47" spans="1:7" ht="15.75" thickBot="1" x14ac:dyDescent="0.3">
      <c r="A47" s="9" t="s">
        <v>95</v>
      </c>
      <c r="B47" s="7" t="s">
        <v>35</v>
      </c>
      <c r="C47" s="20">
        <v>175642.64353</v>
      </c>
      <c r="D47" s="20">
        <v>20306.533329999998</v>
      </c>
      <c r="E47" s="12">
        <f t="shared" si="0"/>
        <v>0.11561277444865839</v>
      </c>
      <c r="F47" s="20">
        <v>17711.278010000002</v>
      </c>
      <c r="G47" s="12">
        <f t="shared" si="1"/>
        <v>1.1465312282114641</v>
      </c>
    </row>
    <row r="48" spans="1:7" ht="24.75" thickBot="1" x14ac:dyDescent="0.3">
      <c r="A48" s="9" t="s">
        <v>124</v>
      </c>
      <c r="B48" s="7" t="s">
        <v>127</v>
      </c>
      <c r="C48" s="20">
        <v>47559.7</v>
      </c>
      <c r="D48" s="20">
        <v>11400</v>
      </c>
      <c r="E48" s="12">
        <f t="shared" si="0"/>
        <v>0.23969873653534401</v>
      </c>
      <c r="F48" s="20">
        <v>10500</v>
      </c>
      <c r="G48" s="12">
        <f t="shared" si="1"/>
        <v>1.0857142857142856</v>
      </c>
    </row>
    <row r="49" spans="1:7" ht="15.75" thickBot="1" x14ac:dyDescent="0.3">
      <c r="A49" s="9" t="s">
        <v>96</v>
      </c>
      <c r="B49" s="7" t="s">
        <v>36</v>
      </c>
      <c r="C49" s="20">
        <v>689766.82707999996</v>
      </c>
      <c r="D49" s="20">
        <v>82589.261710000006</v>
      </c>
      <c r="E49" s="12">
        <f t="shared" si="0"/>
        <v>0.11973504446368687</v>
      </c>
      <c r="F49" s="20">
        <v>68938.074070000002</v>
      </c>
      <c r="G49" s="12">
        <f t="shared" si="1"/>
        <v>1.1980210184888329</v>
      </c>
    </row>
    <row r="50" spans="1:7" ht="15.75" thickBot="1" x14ac:dyDescent="0.3">
      <c r="A50" s="8" t="s">
        <v>97</v>
      </c>
      <c r="B50" s="5" t="s">
        <v>114</v>
      </c>
      <c r="C50" s="19">
        <v>2992522.7583699999</v>
      </c>
      <c r="D50" s="19">
        <v>516852.39993000001</v>
      </c>
      <c r="E50" s="11">
        <f t="shared" si="0"/>
        <v>0.17271460959966928</v>
      </c>
      <c r="F50" s="19">
        <v>446710.79726999998</v>
      </c>
      <c r="G50" s="11">
        <f t="shared" si="1"/>
        <v>1.157017925442275</v>
      </c>
    </row>
    <row r="51" spans="1:7" ht="15.75" thickBot="1" x14ac:dyDescent="0.3">
      <c r="A51" s="9" t="s">
        <v>98</v>
      </c>
      <c r="B51" s="7" t="s">
        <v>37</v>
      </c>
      <c r="C51" s="20">
        <v>2777289.8113699998</v>
      </c>
      <c r="D51" s="20">
        <v>481341.35282999999</v>
      </c>
      <c r="E51" s="12">
        <f t="shared" si="0"/>
        <v>0.17331333260915999</v>
      </c>
      <c r="F51" s="20">
        <v>413114.63660000003</v>
      </c>
      <c r="G51" s="12">
        <f t="shared" si="1"/>
        <v>1.1651520187992292</v>
      </c>
    </row>
    <row r="52" spans="1:7" ht="15.75" thickBot="1" x14ac:dyDescent="0.3">
      <c r="A52" s="9" t="s">
        <v>143</v>
      </c>
      <c r="B52" s="7" t="s">
        <v>144</v>
      </c>
      <c r="C52" s="20">
        <v>3000</v>
      </c>
      <c r="D52" s="20">
        <v>0</v>
      </c>
      <c r="E52" s="12"/>
      <c r="F52" s="20">
        <v>0</v>
      </c>
      <c r="G52" s="12"/>
    </row>
    <row r="53" spans="1:7" ht="24.75" thickBot="1" x14ac:dyDescent="0.3">
      <c r="A53" s="9" t="s">
        <v>99</v>
      </c>
      <c r="B53" s="7" t="s">
        <v>38</v>
      </c>
      <c r="C53" s="20">
        <v>212232.94699999999</v>
      </c>
      <c r="D53" s="20">
        <v>35511.047100000003</v>
      </c>
      <c r="E53" s="12">
        <f t="shared" si="0"/>
        <v>0.16732108563709483</v>
      </c>
      <c r="F53" s="20">
        <v>33596.160669999997</v>
      </c>
      <c r="G53" s="12">
        <f t="shared" si="1"/>
        <v>1.0569971803864457</v>
      </c>
    </row>
    <row r="54" spans="1:7" ht="15.75" thickBot="1" x14ac:dyDescent="0.3">
      <c r="A54" s="8" t="s">
        <v>100</v>
      </c>
      <c r="B54" s="5" t="s">
        <v>115</v>
      </c>
      <c r="C54" s="19">
        <v>6330630.5577499997</v>
      </c>
      <c r="D54" s="19">
        <v>1229942.0955999999</v>
      </c>
      <c r="E54" s="11">
        <f t="shared" si="0"/>
        <v>0.19428429512353973</v>
      </c>
      <c r="F54" s="19">
        <v>1221947.2676299999</v>
      </c>
      <c r="G54" s="11">
        <f t="shared" si="1"/>
        <v>1.0065426947477907</v>
      </c>
    </row>
    <row r="55" spans="1:7" ht="15.75" thickBot="1" x14ac:dyDescent="0.3">
      <c r="A55" s="9" t="s">
        <v>101</v>
      </c>
      <c r="B55" s="7" t="s">
        <v>39</v>
      </c>
      <c r="C55" s="20">
        <v>2529058.6395700001</v>
      </c>
      <c r="D55" s="20">
        <v>594842.45331999997</v>
      </c>
      <c r="E55" s="12">
        <f t="shared" si="0"/>
        <v>0.23520310838705474</v>
      </c>
      <c r="F55" s="20">
        <v>741426.68741999997</v>
      </c>
      <c r="G55" s="12">
        <f t="shared" si="1"/>
        <v>0.80229436492220085</v>
      </c>
    </row>
    <row r="56" spans="1:7" ht="15.75" thickBot="1" x14ac:dyDescent="0.3">
      <c r="A56" s="9" t="s">
        <v>102</v>
      </c>
      <c r="B56" s="7" t="s">
        <v>40</v>
      </c>
      <c r="C56" s="20">
        <v>2288327.5175700001</v>
      </c>
      <c r="D56" s="20">
        <v>311601.72529999999</v>
      </c>
      <c r="E56" s="12">
        <f t="shared" si="0"/>
        <v>0.1361700730806634</v>
      </c>
      <c r="F56" s="20">
        <v>259039.80467000001</v>
      </c>
      <c r="G56" s="12">
        <f t="shared" si="1"/>
        <v>1.2029105939797957</v>
      </c>
    </row>
    <row r="57" spans="1:7" ht="24.75" thickBot="1" x14ac:dyDescent="0.3">
      <c r="A57" s="9" t="s">
        <v>125</v>
      </c>
      <c r="B57" s="7" t="s">
        <v>128</v>
      </c>
      <c r="C57" s="20">
        <v>33046.9</v>
      </c>
      <c r="D57" s="20">
        <v>6259.6260000000002</v>
      </c>
      <c r="E57" s="12">
        <f t="shared" si="0"/>
        <v>0.18941643542964695</v>
      </c>
      <c r="F57" s="20">
        <v>6068.2999799999998</v>
      </c>
      <c r="G57" s="12">
        <f t="shared" si="1"/>
        <v>1.0315287676335343</v>
      </c>
    </row>
    <row r="58" spans="1:7" ht="15.75" thickBot="1" x14ac:dyDescent="0.3">
      <c r="A58" s="9" t="s">
        <v>103</v>
      </c>
      <c r="B58" s="7" t="s">
        <v>41</v>
      </c>
      <c r="C58" s="20">
        <v>209996.64822</v>
      </c>
      <c r="D58" s="20">
        <v>29084.631549999998</v>
      </c>
      <c r="E58" s="12">
        <f t="shared" si="0"/>
        <v>0.13850045606218389</v>
      </c>
      <c r="F58" s="20">
        <v>69974.847999999998</v>
      </c>
      <c r="G58" s="12">
        <f t="shared" si="1"/>
        <v>0.41564408328546848</v>
      </c>
    </row>
    <row r="59" spans="1:7" ht="15.75" thickBot="1" x14ac:dyDescent="0.3">
      <c r="A59" s="9" t="s">
        <v>104</v>
      </c>
      <c r="B59" s="7" t="s">
        <v>42</v>
      </c>
      <c r="C59" s="20">
        <v>175255.55103</v>
      </c>
      <c r="D59" s="20">
        <v>28920.27248</v>
      </c>
      <c r="E59" s="12">
        <f t="shared" si="0"/>
        <v>0.16501772588675076</v>
      </c>
      <c r="F59" s="20">
        <v>24579.814539999999</v>
      </c>
      <c r="G59" s="12">
        <f t="shared" si="1"/>
        <v>1.1765862770419422</v>
      </c>
    </row>
    <row r="60" spans="1:7" ht="24.75" thickBot="1" x14ac:dyDescent="0.3">
      <c r="A60" s="9" t="s">
        <v>105</v>
      </c>
      <c r="B60" s="7" t="s">
        <v>43</v>
      </c>
      <c r="C60" s="20">
        <v>77968.100000000006</v>
      </c>
      <c r="D60" s="20">
        <v>18395.55</v>
      </c>
      <c r="E60" s="12">
        <f t="shared" si="0"/>
        <v>0.23593687674831115</v>
      </c>
      <c r="F60" s="20">
        <v>17912.7</v>
      </c>
      <c r="G60" s="12">
        <f t="shared" si="1"/>
        <v>1.0269557353162839</v>
      </c>
    </row>
    <row r="61" spans="1:7" ht="15.75" thickBot="1" x14ac:dyDescent="0.3">
      <c r="A61" s="9" t="s">
        <v>106</v>
      </c>
      <c r="B61" s="7" t="s">
        <v>44</v>
      </c>
      <c r="C61" s="20">
        <v>1016977.2013599999</v>
      </c>
      <c r="D61" s="20">
        <v>240837.83695</v>
      </c>
      <c r="E61" s="12">
        <f t="shared" si="0"/>
        <v>0.23681734126185761</v>
      </c>
      <c r="F61" s="20">
        <v>102945.11302</v>
      </c>
      <c r="G61" s="12">
        <f t="shared" si="1"/>
        <v>2.3394780955091128</v>
      </c>
    </row>
    <row r="62" spans="1:7" ht="15.75" thickBot="1" x14ac:dyDescent="0.3">
      <c r="A62" s="4">
        <v>1000</v>
      </c>
      <c r="B62" s="5" t="s">
        <v>116</v>
      </c>
      <c r="C62" s="19">
        <v>20134912.274050001</v>
      </c>
      <c r="D62" s="19">
        <v>4845690.2440799996</v>
      </c>
      <c r="E62" s="11">
        <f t="shared" si="0"/>
        <v>0.24066110535406479</v>
      </c>
      <c r="F62" s="19">
        <v>4885175.5160699999</v>
      </c>
      <c r="G62" s="11">
        <f t="shared" si="1"/>
        <v>0.99191732787079778</v>
      </c>
    </row>
    <row r="63" spans="1:7" ht="15.75" thickBot="1" x14ac:dyDescent="0.3">
      <c r="A63" s="6">
        <v>1001</v>
      </c>
      <c r="B63" s="7" t="s">
        <v>45</v>
      </c>
      <c r="C63" s="20">
        <v>54477.841630000003</v>
      </c>
      <c r="D63" s="20">
        <v>15500.35383</v>
      </c>
      <c r="E63" s="12">
        <f t="shared" si="0"/>
        <v>0.28452584328275266</v>
      </c>
      <c r="F63" s="20">
        <v>13714.343010000001</v>
      </c>
      <c r="G63" s="12">
        <f t="shared" si="1"/>
        <v>1.1302294115509366</v>
      </c>
    </row>
    <row r="64" spans="1:7" ht="15.75" thickBot="1" x14ac:dyDescent="0.3">
      <c r="A64" s="6">
        <v>1002</v>
      </c>
      <c r="B64" s="7" t="s">
        <v>46</v>
      </c>
      <c r="C64" s="20">
        <v>1315639.0957800001</v>
      </c>
      <c r="D64" s="20">
        <v>274606.17255000002</v>
      </c>
      <c r="E64" s="12">
        <f t="shared" si="0"/>
        <v>0.20872454568340024</v>
      </c>
      <c r="F64" s="20">
        <v>288288.59633999999</v>
      </c>
      <c r="G64" s="12">
        <f t="shared" si="1"/>
        <v>0.95253914319294375</v>
      </c>
    </row>
    <row r="65" spans="1:10" ht="15.75" thickBot="1" x14ac:dyDescent="0.3">
      <c r="A65" s="6">
        <v>1003</v>
      </c>
      <c r="B65" s="7" t="s">
        <v>47</v>
      </c>
      <c r="C65" s="20">
        <v>11509375.48598</v>
      </c>
      <c r="D65" s="20">
        <v>2675174.5630299998</v>
      </c>
      <c r="E65" s="12">
        <f t="shared" si="0"/>
        <v>0.23243438067414951</v>
      </c>
      <c r="F65" s="20">
        <v>2967290.0316099999</v>
      </c>
      <c r="G65" s="12">
        <f t="shared" si="1"/>
        <v>0.90155479731736798</v>
      </c>
    </row>
    <row r="66" spans="1:10" ht="15.75" thickBot="1" x14ac:dyDescent="0.3">
      <c r="A66" s="6">
        <v>1004</v>
      </c>
      <c r="B66" s="7" t="s">
        <v>48</v>
      </c>
      <c r="C66" s="20">
        <v>7164496.4066599999</v>
      </c>
      <c r="D66" s="20">
        <v>1868269.9598900001</v>
      </c>
      <c r="E66" s="12">
        <f t="shared" si="0"/>
        <v>0.26076779913704562</v>
      </c>
      <c r="F66" s="20">
        <v>1603965.0806199999</v>
      </c>
      <c r="G66" s="12">
        <f t="shared" si="1"/>
        <v>1.1647821903752638</v>
      </c>
    </row>
    <row r="67" spans="1:10" ht="15.75" thickBot="1" x14ac:dyDescent="0.3">
      <c r="A67" s="6">
        <v>1006</v>
      </c>
      <c r="B67" s="7" t="s">
        <v>49</v>
      </c>
      <c r="C67" s="20">
        <v>90923.444000000003</v>
      </c>
      <c r="D67" s="20">
        <v>12139.19478</v>
      </c>
      <c r="E67" s="12">
        <f t="shared" si="0"/>
        <v>0.13351006347713798</v>
      </c>
      <c r="F67" s="20">
        <v>11917.46449</v>
      </c>
      <c r="G67" s="12">
        <f t="shared" si="1"/>
        <v>1.0186054919807863</v>
      </c>
    </row>
    <row r="68" spans="1:10" ht="15.75" thickBot="1" x14ac:dyDescent="0.3">
      <c r="A68" s="4">
        <v>1100</v>
      </c>
      <c r="B68" s="5" t="s">
        <v>117</v>
      </c>
      <c r="C68" s="19">
        <v>2251915.35464</v>
      </c>
      <c r="D68" s="19">
        <v>383997.35661000002</v>
      </c>
      <c r="E68" s="11">
        <f t="shared" si="0"/>
        <v>0.17052033319937432</v>
      </c>
      <c r="F68" s="19">
        <v>436632.89561000001</v>
      </c>
      <c r="G68" s="11">
        <f t="shared" si="1"/>
        <v>0.87945127467671613</v>
      </c>
    </row>
    <row r="69" spans="1:10" ht="15.75" thickBot="1" x14ac:dyDescent="0.3">
      <c r="A69" s="6">
        <v>1101</v>
      </c>
      <c r="B69" s="7" t="s">
        <v>131</v>
      </c>
      <c r="C69" s="20">
        <v>129906.925</v>
      </c>
      <c r="D69" s="20">
        <v>26345.465609999999</v>
      </c>
      <c r="E69" s="12">
        <f t="shared" si="0"/>
        <v>0.202802626649811</v>
      </c>
      <c r="F69" s="20">
        <v>25628.859110000001</v>
      </c>
      <c r="G69" s="12">
        <f t="shared" si="1"/>
        <v>1.0279609208090106</v>
      </c>
    </row>
    <row r="70" spans="1:10" ht="15.75" thickBot="1" x14ac:dyDescent="0.3">
      <c r="A70" s="6">
        <v>1102</v>
      </c>
      <c r="B70" s="7" t="s">
        <v>50</v>
      </c>
      <c r="C70" s="20">
        <v>1113067.8973300001</v>
      </c>
      <c r="D70" s="20">
        <v>88755.182920000007</v>
      </c>
      <c r="E70" s="12">
        <f t="shared" si="0"/>
        <v>7.9739235255013433E-2</v>
      </c>
      <c r="F70" s="20">
        <v>177736.77875</v>
      </c>
      <c r="G70" s="12">
        <f t="shared" si="1"/>
        <v>0.49936306680138937</v>
      </c>
    </row>
    <row r="71" spans="1:10" ht="15.75" thickBot="1" x14ac:dyDescent="0.3">
      <c r="A71" s="6">
        <v>1103</v>
      </c>
      <c r="B71" s="7" t="s">
        <v>51</v>
      </c>
      <c r="C71" s="20">
        <v>927890.73230999999</v>
      </c>
      <c r="D71" s="20">
        <v>243785.58253000001</v>
      </c>
      <c r="E71" s="12">
        <f t="shared" si="0"/>
        <v>0.2627309165197626</v>
      </c>
      <c r="F71" s="20">
        <v>221946.19756999999</v>
      </c>
      <c r="G71" s="12">
        <f t="shared" si="1"/>
        <v>1.0983994553595002</v>
      </c>
    </row>
    <row r="72" spans="1:10" ht="24.75" thickBot="1" x14ac:dyDescent="0.3">
      <c r="A72" s="6">
        <v>1105</v>
      </c>
      <c r="B72" s="7" t="s">
        <v>52</v>
      </c>
      <c r="C72" s="20">
        <v>81049.8</v>
      </c>
      <c r="D72" s="20">
        <v>25111.125550000001</v>
      </c>
      <c r="E72" s="12">
        <f t="shared" si="0"/>
        <v>0.30982341165555005</v>
      </c>
      <c r="F72" s="20">
        <v>11321.06018</v>
      </c>
      <c r="G72" s="12">
        <f t="shared" si="1"/>
        <v>2.2180895738335349</v>
      </c>
    </row>
    <row r="73" spans="1:10" ht="15.75" thickBot="1" x14ac:dyDescent="0.3">
      <c r="A73" s="4">
        <v>1200</v>
      </c>
      <c r="B73" s="5" t="s">
        <v>118</v>
      </c>
      <c r="C73" s="19">
        <v>219541.9</v>
      </c>
      <c r="D73" s="19">
        <v>33708.667370000003</v>
      </c>
      <c r="E73" s="11">
        <f t="shared" ref="E73:E78" si="2">D73/C73</f>
        <v>0.15354092940800823</v>
      </c>
      <c r="F73" s="19">
        <v>27106.100170000002</v>
      </c>
      <c r="G73" s="11">
        <f t="shared" ref="G73:G78" si="3">D73/F73</f>
        <v>1.2435823360273519</v>
      </c>
    </row>
    <row r="74" spans="1:10" ht="15.75" thickBot="1" x14ac:dyDescent="0.3">
      <c r="A74" s="6">
        <v>1201</v>
      </c>
      <c r="B74" s="7" t="s">
        <v>53</v>
      </c>
      <c r="C74" s="20">
        <v>105772.9</v>
      </c>
      <c r="D74" s="20">
        <v>17270.179319999999</v>
      </c>
      <c r="E74" s="12">
        <f t="shared" si="2"/>
        <v>0.16327603119513601</v>
      </c>
      <c r="F74" s="20">
        <v>11797.24332</v>
      </c>
      <c r="G74" s="12">
        <f t="shared" si="3"/>
        <v>1.4639165143539652</v>
      </c>
      <c r="J74" s="13"/>
    </row>
    <row r="75" spans="1:10" ht="15.75" thickBot="1" x14ac:dyDescent="0.3">
      <c r="A75" s="6">
        <v>1202</v>
      </c>
      <c r="B75" s="7" t="s">
        <v>54</v>
      </c>
      <c r="C75" s="20">
        <v>101550</v>
      </c>
      <c r="D75" s="20">
        <v>16188.48805</v>
      </c>
      <c r="E75" s="12">
        <f t="shared" si="2"/>
        <v>0.15941396405711472</v>
      </c>
      <c r="F75" s="20">
        <v>15308.85685</v>
      </c>
      <c r="G75" s="12">
        <f t="shared" si="3"/>
        <v>1.0574589734961171</v>
      </c>
    </row>
    <row r="76" spans="1:10" ht="24.75" thickBot="1" x14ac:dyDescent="0.3">
      <c r="A76" s="6">
        <v>1204</v>
      </c>
      <c r="B76" s="7" t="s">
        <v>55</v>
      </c>
      <c r="C76" s="20">
        <v>12219</v>
      </c>
      <c r="D76" s="20">
        <v>250</v>
      </c>
      <c r="E76" s="12">
        <f t="shared" si="2"/>
        <v>2.0459939438579263E-2</v>
      </c>
      <c r="F76" s="20">
        <v>0</v>
      </c>
      <c r="G76" s="12" t="s">
        <v>138</v>
      </c>
    </row>
    <row r="77" spans="1:10" ht="24.75" thickBot="1" x14ac:dyDescent="0.3">
      <c r="A77" s="4">
        <v>1300</v>
      </c>
      <c r="B77" s="5" t="s">
        <v>119</v>
      </c>
      <c r="C77" s="19">
        <v>128288.4</v>
      </c>
      <c r="D77" s="19">
        <v>25023.007600000001</v>
      </c>
      <c r="E77" s="11">
        <f t="shared" si="2"/>
        <v>0.19505276860573523</v>
      </c>
      <c r="F77" s="19">
        <v>16402.365989999998</v>
      </c>
      <c r="G77" s="11">
        <f t="shared" si="3"/>
        <v>1.525573055451618</v>
      </c>
    </row>
    <row r="78" spans="1:10" ht="24.75" thickBot="1" x14ac:dyDescent="0.3">
      <c r="A78" s="6">
        <v>1301</v>
      </c>
      <c r="B78" s="7" t="s">
        <v>56</v>
      </c>
      <c r="C78" s="20">
        <v>128288.4</v>
      </c>
      <c r="D78" s="20">
        <v>25023.007600000001</v>
      </c>
      <c r="E78" s="12">
        <f t="shared" si="2"/>
        <v>0.19505276860573523</v>
      </c>
      <c r="F78" s="20">
        <v>16402.365989999998</v>
      </c>
      <c r="G78" s="12">
        <f t="shared" si="3"/>
        <v>1.525573055451618</v>
      </c>
    </row>
    <row r="79" spans="1:10" ht="36.75" thickBot="1" x14ac:dyDescent="0.3">
      <c r="A79" s="4">
        <v>1400</v>
      </c>
      <c r="B79" s="5" t="s">
        <v>120</v>
      </c>
      <c r="C79" s="19">
        <v>0</v>
      </c>
      <c r="D79" s="19">
        <v>0</v>
      </c>
      <c r="E79" s="11" t="s">
        <v>138</v>
      </c>
      <c r="F79" s="19">
        <v>0</v>
      </c>
      <c r="G79" s="11">
        <v>0</v>
      </c>
    </row>
    <row r="80" spans="1:10" ht="36.75" thickBot="1" x14ac:dyDescent="0.3">
      <c r="A80" s="6">
        <v>1401</v>
      </c>
      <c r="B80" s="7" t="s">
        <v>57</v>
      </c>
      <c r="C80" s="20">
        <v>0</v>
      </c>
      <c r="D80" s="20">
        <v>0</v>
      </c>
      <c r="E80" s="12">
        <v>0</v>
      </c>
      <c r="F80" s="20">
        <v>0</v>
      </c>
      <c r="G80" s="12">
        <v>0</v>
      </c>
    </row>
    <row r="81" spans="1:7" ht="15.75" thickBot="1" x14ac:dyDescent="0.3">
      <c r="A81" s="6">
        <v>1402</v>
      </c>
      <c r="B81" s="7" t="s">
        <v>58</v>
      </c>
      <c r="C81" s="20">
        <v>0</v>
      </c>
      <c r="D81" s="20">
        <v>0</v>
      </c>
      <c r="E81" s="12">
        <v>0</v>
      </c>
      <c r="F81" s="20">
        <v>0</v>
      </c>
      <c r="G81" s="12">
        <v>0</v>
      </c>
    </row>
    <row r="82" spans="1:7" ht="24.75" thickBot="1" x14ac:dyDescent="0.3">
      <c r="A82" s="6">
        <v>1403</v>
      </c>
      <c r="B82" s="7" t="s">
        <v>59</v>
      </c>
      <c r="C82" s="20">
        <v>0</v>
      </c>
      <c r="D82" s="20">
        <v>0</v>
      </c>
      <c r="E82" s="12" t="s">
        <v>138</v>
      </c>
      <c r="F82" s="20">
        <v>0</v>
      </c>
      <c r="G82" s="12">
        <v>0</v>
      </c>
    </row>
  </sheetData>
  <mergeCells count="1">
    <mergeCell ref="A2:G2"/>
  </mergeCells>
  <pageMargins left="0.23622047244094491" right="0.23622047244094491" top="0.23622047244094491" bottom="0.23622047244094491" header="0.31496062992125984" footer="0.31496062992125984"/>
  <pageSetup paperSize="9"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В5</vt:lpstr>
      <vt:lpstr>В5!Заголовки_для_печати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Григорьева Регина Витальевна</dc:creator>
  <cp:lastModifiedBy>Чумарова Надежда Владимировна</cp:lastModifiedBy>
  <cp:lastPrinted>2022-05-11T15:08:31Z</cp:lastPrinted>
  <dcterms:created xsi:type="dcterms:W3CDTF">2018-04-09T08:39:25Z</dcterms:created>
  <dcterms:modified xsi:type="dcterms:W3CDTF">2022-05-11T15:08:33Z</dcterms:modified>
</cp:coreProperties>
</file>