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40"/>
  </bookViews>
  <sheets>
    <sheet name="В3" sheetId="1" r:id="rId1"/>
  </sheets>
  <definedNames>
    <definedName name="_xlnm._FilterDatabase" localSheetId="0" hidden="1">В3!$A$4:$J$4</definedName>
    <definedName name="_xlnm.Print_Titles" localSheetId="0">В3!$4:$4</definedName>
  </definedNames>
  <calcPr calcId="145621"/>
</workbook>
</file>

<file path=xl/calcChain.xml><?xml version="1.0" encoding="utf-8"?>
<calcChain xmlns="http://schemas.openxmlformats.org/spreadsheetml/2006/main">
  <c r="I6" i="1" l="1"/>
  <c r="I8" i="1"/>
  <c r="I7" i="1"/>
  <c r="G69" i="1" l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G63" i="1"/>
  <c r="E64" i="1"/>
  <c r="G64" i="1"/>
  <c r="E65" i="1"/>
  <c r="G65" i="1"/>
  <c r="E66" i="1"/>
  <c r="G66" i="1"/>
  <c r="E67" i="1"/>
  <c r="G67" i="1"/>
  <c r="E68" i="1"/>
  <c r="G68" i="1"/>
  <c r="E69" i="1"/>
  <c r="E71" i="1"/>
  <c r="G71" i="1"/>
  <c r="E72" i="1"/>
  <c r="G72" i="1"/>
  <c r="E63" i="1" l="1"/>
  <c r="E49" i="1"/>
  <c r="E50" i="1"/>
  <c r="G48" i="1"/>
  <c r="E48" i="1"/>
  <c r="G47" i="1"/>
  <c r="E30" i="1"/>
  <c r="G25" i="1" l="1"/>
  <c r="G83" i="1" l="1"/>
  <c r="G82" i="1"/>
  <c r="G81" i="1"/>
  <c r="G79" i="1"/>
  <c r="G76" i="1"/>
  <c r="G75" i="1"/>
  <c r="G73" i="1"/>
  <c r="G52" i="1"/>
  <c r="G50" i="1"/>
  <c r="G49" i="1"/>
  <c r="G46" i="1"/>
  <c r="G45" i="1"/>
  <c r="G44" i="1"/>
  <c r="G43" i="1"/>
  <c r="G42" i="1"/>
  <c r="G40" i="1"/>
  <c r="G39" i="1"/>
  <c r="G36" i="1"/>
  <c r="G34" i="1"/>
  <c r="G33" i="1"/>
  <c r="G31" i="1"/>
  <c r="G29" i="1"/>
  <c r="G28" i="1"/>
  <c r="G27" i="1"/>
  <c r="G26" i="1"/>
  <c r="G23" i="1"/>
  <c r="G20" i="1"/>
  <c r="G19" i="1"/>
  <c r="G18" i="1"/>
  <c r="G16" i="1"/>
  <c r="G14" i="1"/>
  <c r="G8" i="1"/>
  <c r="G9" i="1"/>
  <c r="G10" i="1"/>
  <c r="G11" i="1"/>
  <c r="G7" i="1"/>
  <c r="E38" i="1"/>
  <c r="E37" i="1" l="1"/>
  <c r="G17" i="1"/>
  <c r="G37" i="1"/>
  <c r="G41" i="1" l="1"/>
  <c r="G15" i="1" l="1"/>
  <c r="G80" i="1"/>
  <c r="G78" i="1"/>
  <c r="G74" i="1"/>
  <c r="G32" i="1"/>
  <c r="G22" i="1"/>
  <c r="G51" i="1" l="1"/>
  <c r="G5" i="1"/>
  <c r="G6" i="1"/>
  <c r="E51" i="1" l="1"/>
  <c r="E6" i="1"/>
  <c r="E5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5" i="1"/>
  <c r="E26" i="1"/>
  <c r="E27" i="1"/>
  <c r="E28" i="1"/>
  <c r="E29" i="1"/>
  <c r="E31" i="1"/>
  <c r="E32" i="1"/>
  <c r="E33" i="1"/>
  <c r="E34" i="1"/>
  <c r="E35" i="1"/>
  <c r="E36" i="1"/>
  <c r="E39" i="1"/>
  <c r="E40" i="1"/>
  <c r="E41" i="1"/>
  <c r="E42" i="1"/>
  <c r="E43" i="1"/>
  <c r="E44" i="1"/>
  <c r="E45" i="1"/>
  <c r="E46" i="1"/>
  <c r="E47" i="1"/>
  <c r="E52" i="1"/>
  <c r="E73" i="1"/>
  <c r="E74" i="1"/>
  <c r="E75" i="1"/>
  <c r="E76" i="1"/>
  <c r="E77" i="1"/>
  <c r="E78" i="1"/>
  <c r="E79" i="1"/>
  <c r="E80" i="1"/>
  <c r="E81" i="1"/>
  <c r="E82" i="1"/>
  <c r="E83" i="1"/>
</calcChain>
</file>

<file path=xl/sharedStrings.xml><?xml version="1.0" encoding="utf-8"?>
<sst xmlns="http://schemas.openxmlformats.org/spreadsheetml/2006/main" count="154" uniqueCount="145">
  <si>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</si>
  <si>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</si>
  <si>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</si>
  <si>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</si>
  <si>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</si>
  <si>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</si>
  <si>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</si>
  <si>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</si>
  <si>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</si>
  <si>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</si>
  <si>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</si>
  <si>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</si>
  <si>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</si>
  <si>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</si>
  <si>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</si>
  <si>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</si>
  <si>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</si>
  <si>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</si>
  <si>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</si>
  <si>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</si>
  <si>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</si>
  <si>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</si>
  <si>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</si>
  <si>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</si>
  <si>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</si>
  <si>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</si>
  <si>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</si>
  <si>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</si>
  <si>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</si>
  <si>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</si>
  <si>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</si>
  <si>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</si>
  <si>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</si>
  <si>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</si>
  <si>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</si>
  <si>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</si>
  <si>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</si>
  <si>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</si>
  <si>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</si>
  <si>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</si>
  <si>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</si>
  <si>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</si>
  <si>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</si>
  <si>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</si>
  <si>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</si>
  <si>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</si>
  <si>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</si>
  <si>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</si>
  <si>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</si>
  <si>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</si>
  <si>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</si>
  <si>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</si>
  <si>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</si>
  <si>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</si>
  <si>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</si>
  <si>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</si>
  <si>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</si>
  <si>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</si>
  <si>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</si>
  <si>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</si>
  <si>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</si>
  <si>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</si>
  <si>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</si>
  <si>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</si>
  <si>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</si>
  <si>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</si>
  <si>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</si>
  <si>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</si>
  <si>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</si>
  <si>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</si>
  <si>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</si>
  <si>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</si>
  <si>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</si>
  <si>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</si>
  <si>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</si>
  <si>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</si>
  <si>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</si>
  <si>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</si>
  <si>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</si>
  <si>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</si>
  <si>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</si>
  <si>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</si>
  <si>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</si>
  <si>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</si>
  <si>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</si>
  <si>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</si>
  <si>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</si>
  <si>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</si>
  <si>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</si>
  <si>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</si>
  <si>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</si>
  <si>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</si>
  <si>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</si>
  <si>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</si>
  <si>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</si>
  <si>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</si>
  <si>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</si>
  <si>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</si>
  <si>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</si>
  <si>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</si>
  <si>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</si>
  <si>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</si>
  <si>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</si>
  <si>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</si>
  <si>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</si>
  <si>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</si>
  <si>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</si>
  <si>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</si>
  <si>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</si>
  <si>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</si>
  <si>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</si>
  <si>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</si>
  <si>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</si>
  <si>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</si>
  <si>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</si>
  <si>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</si>
  <si>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</si>
  <si>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</si>
  <si>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</si>
  <si>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</si>
  <si>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</si>
  <si>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</si>
  <si>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</si>
  <si>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</si>
  <si>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</si>
  <si>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</si>
  <si>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</si>
  <si>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</si>
  <si>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</si>
  <si>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</si>
  <si>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</si>
  <si>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</si>
  <si>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</si>
  <si>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Физическая культура</t>
  </si>
  <si>
    <t>0402</t>
  </si>
  <si>
    <t>Топливно-энергетический комплекс</t>
  </si>
  <si>
    <t>0410</t>
  </si>
  <si>
    <t>Связь и информатика</t>
  </si>
  <si>
    <t>-</t>
  </si>
  <si>
    <t xml:space="preserve">Сведения об исполнении республиканского бюджета 1 квартал 2022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</si>
  <si>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01.04.2022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</si>
  <si>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01.04.2022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</si>
  <si>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01.04.2021, </t>
    </r>
    <r>
      <rPr>
        <sz val="9"/>
        <color rgb="FF000000"/>
        <rFont val="Times New Roman"/>
        <family val="1"/>
        <charset val="204"/>
      </rPr>
      <t>тыс. руб.</t>
    </r>
  </si>
  <si>
    <t>0802</t>
  </si>
  <si>
    <t>Кинематография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</si>
</sst>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  <xf numFmtId="0" fontId="9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0" fontId="10" fillId="0" borderId="0" xfId="0" applyFont="1"/>
    <xf numFmtId="166" fontId="0" fillId="0" borderId="0" xfId="0" applyNumberFormat="1"/>
    <xf numFmtId="166" fontId="3" fillId="0" borderId="2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11" fillId="0" borderId="0" xfId="0" applyNumberFormat="1" applyFont="1"/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4" zoomScaleNormal="100" workbookViewId="0">
      <pane ySplit="1" topLeftCell="A5" activePane="bottomLeft" state="frozen"/>
      <selection activeCell="A4" sqref="A4"/>
      <selection pane="bottomLeft" activeCell="N12" sqref="N12"/>
    </sheetView>
  </sheetViews>
  <sheetFormatPr defaultRowHeight="15" x14ac:dyDescent="0.25"/>
  <cols>
    <col min="2" max="2" width="40.42578125" customWidth="1"/>
    <col min="3" max="3" width="14.42578125" style="17" customWidth="1"/>
    <col min="4" max="4" width="16.42578125" style="17" customWidth="1"/>
    <col min="5" max="5" width="14.85546875" customWidth="1"/>
    <col min="6" max="6" width="15.7109375" style="17" customWidth="1"/>
    <col min="7" max="7" width="15.7109375" customWidth="1"/>
    <col min="9" max="9" width="11.42578125" bestFit="1" customWidth="1"/>
    <col min="10" max="10" width="12.42578125" bestFit="1" customWidth="1"/>
  </cols>
  <sheetData>
    <row r="1" spans="1:10" ht="14.45" x14ac:dyDescent="0.35">
      <c r="A1" s="1"/>
      <c r="G1" s="11"/>
    </row>
    <row r="2" spans="1:10" ht="45" customHeight="1" x14ac:dyDescent="0.25">
      <c r="A2" s="21" t="s">
        <v>139</v>
      </c>
      <c r="B2" s="21"/>
      <c r="C2" s="21"/>
      <c r="D2" s="21"/>
      <c r="E2" s="21"/>
      <c r="F2" s="21"/>
      <c r="G2" s="21"/>
    </row>
    <row r="3" spans="1:10" ht="15.75" thickBot="1" x14ac:dyDescent="0.3">
      <c r="A3" s="1"/>
    </row>
    <row r="4" spans="1:10" ht="72.75" thickBot="1" x14ac:dyDescent="0.3">
      <c r="A4" s="2" t="s">
        <v>0</v>
      </c>
      <c r="B4" s="3" t="s">
        <v>1</v>
      </c>
      <c r="C4" s="18" t="s">
        <v>2</v>
      </c>
      <c r="D4" s="18" t="s">
        <v>140</v>
      </c>
      <c r="E4" s="4" t="s">
        <v>141</v>
      </c>
      <c r="F4" s="18" t="s">
        <v>142</v>
      </c>
      <c r="G4" s="4" t="s">
        <v>3</v>
      </c>
    </row>
    <row r="5" spans="1:10" ht="15.75" thickBot="1" x14ac:dyDescent="0.3">
      <c r="A5" s="5"/>
      <c r="B5" s="6" t="s">
        <v>4</v>
      </c>
      <c r="C5" s="19">
        <v>77656866.909999996</v>
      </c>
      <c r="D5" s="19">
        <v>12670591.259120001</v>
      </c>
      <c r="E5" s="12">
        <f>D5/C5</f>
        <v>0.16316124720566583</v>
      </c>
      <c r="F5" s="19">
        <v>13184971.8366</v>
      </c>
      <c r="G5" s="12">
        <f>D5/F5</f>
        <v>0.96098735864932705</v>
      </c>
    </row>
    <row r="6" spans="1:10" ht="15.75" thickBot="1" x14ac:dyDescent="0.3">
      <c r="A6" s="9" t="s">
        <v>74</v>
      </c>
      <c r="B6" s="6" t="s">
        <v>5</v>
      </c>
      <c r="C6" s="19">
        <v>4100746.3804000001</v>
      </c>
      <c r="D6" s="19">
        <v>397991.89197</v>
      </c>
      <c r="E6" s="12">
        <f>D6/C6</f>
        <v>9.7053525151481954E-2</v>
      </c>
      <c r="F6" s="19">
        <v>255783.03231000001</v>
      </c>
      <c r="G6" s="12">
        <f>D6/F6</f>
        <v>1.5559745631901332</v>
      </c>
      <c r="I6" s="22">
        <f>F6+F15+F22+F32+F37+F41+F51+F55+F63+F69+F74+F80+F17</f>
        <v>13181851.848370003</v>
      </c>
    </row>
    <row r="7" spans="1:10" ht="48.75" thickBot="1" x14ac:dyDescent="0.3">
      <c r="A7" s="10" t="s">
        <v>75</v>
      </c>
      <c r="B7" s="8" t="s">
        <v>6</v>
      </c>
      <c r="C7" s="20">
        <v>123707.7</v>
      </c>
      <c r="D7" s="20">
        <v>26621.347140000002</v>
      </c>
      <c r="E7" s="13">
        <f t="shared" ref="E7:E75" si="0">D7/C7</f>
        <v>0.2151955548442013</v>
      </c>
      <c r="F7" s="20">
        <v>20361.123390000001</v>
      </c>
      <c r="G7" s="13">
        <f>D7/F7</f>
        <v>1.307459644052577</v>
      </c>
      <c r="I7" s="22">
        <f>C6+C15+C17+C22+C32+C37+C41+C51+C55+C63+C69+C74+C80</f>
        <v>77623587.609999999</v>
      </c>
      <c r="J7" s="14"/>
    </row>
    <row r="8" spans="1:10" ht="48.75" thickBot="1" x14ac:dyDescent="0.3">
      <c r="A8" s="10" t="s">
        <v>76</v>
      </c>
      <c r="B8" s="8" t="s">
        <v>7</v>
      </c>
      <c r="C8" s="20">
        <v>254876.5</v>
      </c>
      <c r="D8" s="20">
        <v>41016.896460000004</v>
      </c>
      <c r="E8" s="13">
        <f t="shared" si="0"/>
        <v>0.16092851424121096</v>
      </c>
      <c r="F8" s="20">
        <v>36749.43275</v>
      </c>
      <c r="G8" s="13">
        <f t="shared" ref="G8:G11" si="1">D8/F8</f>
        <v>1.1161232539024701</v>
      </c>
      <c r="I8" s="22">
        <f>D6+D15+D17+D22+D32+D37+D41+D51+D55+D63+D69+D74+D80</f>
        <v>12670591.259120002</v>
      </c>
    </row>
    <row r="9" spans="1:10" ht="15.75" thickBot="1" x14ac:dyDescent="0.3">
      <c r="A9" s="10" t="s">
        <v>77</v>
      </c>
      <c r="B9" s="8" t="s">
        <v>8</v>
      </c>
      <c r="C9" s="20">
        <v>242695.4</v>
      </c>
      <c r="D9" s="20">
        <v>23915.128530000002</v>
      </c>
      <c r="E9" s="13">
        <f t="shared" si="0"/>
        <v>9.8539686083873049E-2</v>
      </c>
      <c r="F9" s="20">
        <v>24661.58757</v>
      </c>
      <c r="G9" s="13">
        <f t="shared" si="1"/>
        <v>0.96973191454600272</v>
      </c>
    </row>
    <row r="10" spans="1:10" ht="36.75" thickBot="1" x14ac:dyDescent="0.3">
      <c r="A10" s="10" t="s">
        <v>78</v>
      </c>
      <c r="B10" s="8" t="s">
        <v>9</v>
      </c>
      <c r="C10" s="20">
        <v>222150.7</v>
      </c>
      <c r="D10" s="20">
        <v>33700.138209999997</v>
      </c>
      <c r="E10" s="13">
        <f t="shared" si="0"/>
        <v>0.15169944641182762</v>
      </c>
      <c r="F10" s="20">
        <v>20767.659960000001</v>
      </c>
      <c r="G10" s="13">
        <f t="shared" si="1"/>
        <v>1.6227219761354372</v>
      </c>
      <c r="J10" s="14"/>
    </row>
    <row r="11" spans="1:10" ht="15.75" thickBot="1" x14ac:dyDescent="0.3">
      <c r="A11" s="10" t="s">
        <v>79</v>
      </c>
      <c r="B11" s="8" t="s">
        <v>10</v>
      </c>
      <c r="C11" s="20">
        <v>91420.6</v>
      </c>
      <c r="D11" s="20">
        <v>6726.3674700000001</v>
      </c>
      <c r="E11" s="13">
        <f t="shared" si="0"/>
        <v>7.3576059115779149E-2</v>
      </c>
      <c r="F11" s="20">
        <v>4304.4381599999997</v>
      </c>
      <c r="G11" s="13">
        <f t="shared" si="1"/>
        <v>1.5626586374283051</v>
      </c>
    </row>
    <row r="12" spans="1:10" ht="15.75" thickBot="1" x14ac:dyDescent="0.3">
      <c r="A12" s="10" t="s">
        <v>80</v>
      </c>
      <c r="B12" s="8" t="s">
        <v>11</v>
      </c>
      <c r="C12" s="20">
        <v>1468447.0804000001</v>
      </c>
      <c r="D12" s="20">
        <v>0</v>
      </c>
      <c r="E12" s="13">
        <f t="shared" si="0"/>
        <v>0</v>
      </c>
      <c r="F12" s="20">
        <v>0</v>
      </c>
      <c r="G12" s="13"/>
    </row>
    <row r="13" spans="1:10" ht="24.75" thickBot="1" x14ac:dyDescent="0.3">
      <c r="A13" s="10" t="s">
        <v>81</v>
      </c>
      <c r="B13" s="8" t="s">
        <v>12</v>
      </c>
      <c r="C13" s="20">
        <v>225</v>
      </c>
      <c r="D13" s="20">
        <v>0</v>
      </c>
      <c r="E13" s="13">
        <f t="shared" si="0"/>
        <v>0</v>
      </c>
      <c r="F13" s="20">
        <v>0</v>
      </c>
      <c r="G13" s="13" t="s">
        <v>138</v>
      </c>
    </row>
    <row r="14" spans="1:10" ht="15.75" thickBot="1" x14ac:dyDescent="0.3">
      <c r="A14" s="10" t="s">
        <v>82</v>
      </c>
      <c r="B14" s="8" t="s">
        <v>13</v>
      </c>
      <c r="C14" s="20">
        <v>1697223.4</v>
      </c>
      <c r="D14" s="20">
        <v>266012.01416000002</v>
      </c>
      <c r="E14" s="13">
        <f t="shared" si="0"/>
        <v>0.15673364753278798</v>
      </c>
      <c r="F14" s="20">
        <v>148938.79048</v>
      </c>
      <c r="G14" s="13">
        <f t="shared" ref="G14:G20" si="2">D14/F14</f>
        <v>1.7860492441404714</v>
      </c>
    </row>
    <row r="15" spans="1:10" ht="15.75" thickBot="1" x14ac:dyDescent="0.3">
      <c r="A15" s="9" t="s">
        <v>83</v>
      </c>
      <c r="B15" s="6" t="s">
        <v>14</v>
      </c>
      <c r="C15" s="19">
        <v>35224.199999999997</v>
      </c>
      <c r="D15" s="19">
        <v>8598.2415799999999</v>
      </c>
      <c r="E15" s="12">
        <f t="shared" si="0"/>
        <v>0.24410040767426941</v>
      </c>
      <c r="F15" s="19">
        <v>6922.64545</v>
      </c>
      <c r="G15" s="12">
        <f t="shared" si="2"/>
        <v>1.2420456373365185</v>
      </c>
    </row>
    <row r="16" spans="1:10" ht="15.75" thickBot="1" x14ac:dyDescent="0.3">
      <c r="A16" s="10" t="s">
        <v>84</v>
      </c>
      <c r="B16" s="8" t="s">
        <v>15</v>
      </c>
      <c r="C16" s="20">
        <v>35224.199999999997</v>
      </c>
      <c r="D16" s="20">
        <v>8598.2415799999999</v>
      </c>
      <c r="E16" s="13">
        <f t="shared" si="0"/>
        <v>0.24410040767426941</v>
      </c>
      <c r="F16" s="20">
        <v>6922.64545</v>
      </c>
      <c r="G16" s="13">
        <f t="shared" si="2"/>
        <v>1.2420456373365185</v>
      </c>
    </row>
    <row r="17" spans="1:7" ht="24.75" thickBot="1" x14ac:dyDescent="0.3">
      <c r="A17" s="9" t="s">
        <v>85</v>
      </c>
      <c r="B17" s="6" t="s">
        <v>16</v>
      </c>
      <c r="C17" s="19">
        <v>425117.53334000002</v>
      </c>
      <c r="D17" s="19">
        <v>67326.068939999997</v>
      </c>
      <c r="E17" s="12">
        <f t="shared" si="0"/>
        <v>0.1583704826546263</v>
      </c>
      <c r="F17" s="19">
        <v>55593.396220000002</v>
      </c>
      <c r="G17" s="12">
        <f t="shared" si="2"/>
        <v>1.2110443599014933</v>
      </c>
    </row>
    <row r="18" spans="1:7" ht="15.75" thickBot="1" x14ac:dyDescent="0.3">
      <c r="A18" s="10" t="s">
        <v>123</v>
      </c>
      <c r="B18" s="8" t="s">
        <v>126</v>
      </c>
      <c r="C18" s="20">
        <v>86089.9</v>
      </c>
      <c r="D18" s="20">
        <v>16604.777180000001</v>
      </c>
      <c r="E18" s="13">
        <f t="shared" si="0"/>
        <v>0.19287718048226332</v>
      </c>
      <c r="F18" s="20">
        <v>17075.079450000001</v>
      </c>
      <c r="G18" s="13">
        <f t="shared" si="2"/>
        <v>0.9724568034147566</v>
      </c>
    </row>
    <row r="19" spans="1:7" ht="36.75" thickBot="1" x14ac:dyDescent="0.3">
      <c r="A19" s="10" t="s">
        <v>86</v>
      </c>
      <c r="B19" s="8" t="s">
        <v>17</v>
      </c>
      <c r="C19" s="20">
        <v>76622.399999999994</v>
      </c>
      <c r="D19" s="20">
        <v>8878.2990399999999</v>
      </c>
      <c r="E19" s="13">
        <f t="shared" si="0"/>
        <v>0.11587080331600159</v>
      </c>
      <c r="F19" s="20">
        <v>8574.2088999999996</v>
      </c>
      <c r="G19" s="13">
        <f t="shared" si="2"/>
        <v>1.0354656789386132</v>
      </c>
    </row>
    <row r="20" spans="1:7" ht="15.75" thickBot="1" x14ac:dyDescent="0.3">
      <c r="A20" s="10" t="s">
        <v>121</v>
      </c>
      <c r="B20" s="8" t="s">
        <v>18</v>
      </c>
      <c r="C20" s="20">
        <v>249924.43333999999</v>
      </c>
      <c r="D20" s="20">
        <v>29887.192719999999</v>
      </c>
      <c r="E20" s="13">
        <f t="shared" si="0"/>
        <v>0.11958491741118056</v>
      </c>
      <c r="F20" s="20">
        <v>29944.10787</v>
      </c>
      <c r="G20" s="13">
        <f t="shared" si="2"/>
        <v>0.9980992871703811</v>
      </c>
    </row>
    <row r="21" spans="1:7" ht="24.75" thickBot="1" x14ac:dyDescent="0.3">
      <c r="A21" s="10" t="s">
        <v>130</v>
      </c>
      <c r="B21" s="8" t="s">
        <v>129</v>
      </c>
      <c r="C21" s="20">
        <v>12480.8</v>
      </c>
      <c r="D21" s="20">
        <v>11955.8</v>
      </c>
      <c r="E21" s="13" t="s">
        <v>138</v>
      </c>
      <c r="F21" s="20">
        <v>0</v>
      </c>
      <c r="G21" s="13" t="s">
        <v>138</v>
      </c>
    </row>
    <row r="22" spans="1:7" ht="15.75" thickBot="1" x14ac:dyDescent="0.3">
      <c r="A22" s="9" t="s">
        <v>87</v>
      </c>
      <c r="B22" s="6" t="s">
        <v>19</v>
      </c>
      <c r="C22" s="19">
        <v>14078654.21153</v>
      </c>
      <c r="D22" s="19">
        <v>1178183.2267400001</v>
      </c>
      <c r="E22" s="12">
        <f t="shared" si="0"/>
        <v>8.3685784808543912E-2</v>
      </c>
      <c r="F22" s="19">
        <v>1868778.79281</v>
      </c>
      <c r="G22" s="12">
        <f>D22/F22</f>
        <v>0.63045622696114723</v>
      </c>
    </row>
    <row r="23" spans="1:7" ht="15.75" thickBot="1" x14ac:dyDescent="0.3">
      <c r="A23" s="10" t="s">
        <v>88</v>
      </c>
      <c r="B23" s="8" t="s">
        <v>20</v>
      </c>
      <c r="C23" s="20">
        <v>552234.54099999997</v>
      </c>
      <c r="D23" s="20">
        <v>44519.741699999999</v>
      </c>
      <c r="E23" s="13">
        <f t="shared" si="0"/>
        <v>8.0617452177805735E-2</v>
      </c>
      <c r="F23" s="20">
        <v>48069.268510000002</v>
      </c>
      <c r="G23" s="13">
        <f>D23/F23</f>
        <v>0.92615808561219137</v>
      </c>
    </row>
    <row r="24" spans="1:7" ht="15.75" thickBot="1" x14ac:dyDescent="0.3">
      <c r="A24" s="10" t="s">
        <v>134</v>
      </c>
      <c r="B24" s="8" t="s">
        <v>135</v>
      </c>
      <c r="C24" s="20">
        <v>125529.3</v>
      </c>
      <c r="D24" s="20">
        <v>0</v>
      </c>
      <c r="E24" s="13" t="s">
        <v>138</v>
      </c>
      <c r="F24" s="20">
        <v>0</v>
      </c>
      <c r="G24" s="13" t="s">
        <v>138</v>
      </c>
    </row>
    <row r="25" spans="1:7" ht="15.75" thickBot="1" x14ac:dyDescent="0.3">
      <c r="A25" s="10" t="s">
        <v>89</v>
      </c>
      <c r="B25" s="8" t="s">
        <v>21</v>
      </c>
      <c r="C25" s="20">
        <v>2653413.39726</v>
      </c>
      <c r="D25" s="20">
        <v>410453.87320999999</v>
      </c>
      <c r="E25" s="13">
        <f t="shared" si="0"/>
        <v>0.15468900309082928</v>
      </c>
      <c r="F25" s="20">
        <v>360807.12688</v>
      </c>
      <c r="G25" s="13">
        <f>D25/F25</f>
        <v>1.1375991288179623</v>
      </c>
    </row>
    <row r="26" spans="1:7" ht="15.75" thickBot="1" x14ac:dyDescent="0.3">
      <c r="A26" s="10" t="s">
        <v>122</v>
      </c>
      <c r="B26" s="8" t="s">
        <v>22</v>
      </c>
      <c r="C26" s="20">
        <v>61690.127390000001</v>
      </c>
      <c r="D26" s="20">
        <v>2042.8264799999999</v>
      </c>
      <c r="E26" s="13">
        <f t="shared" si="0"/>
        <v>3.3114317743022571E-2</v>
      </c>
      <c r="F26" s="20">
        <v>1195.58971</v>
      </c>
      <c r="G26" s="13">
        <f t="shared" ref="G26:G34" si="3">D26/F26</f>
        <v>1.7086350467168205</v>
      </c>
    </row>
    <row r="27" spans="1:7" ht="15.75" thickBot="1" x14ac:dyDescent="0.3">
      <c r="A27" s="10" t="s">
        <v>90</v>
      </c>
      <c r="B27" s="8" t="s">
        <v>23</v>
      </c>
      <c r="C27" s="20">
        <v>161705.609</v>
      </c>
      <c r="D27" s="20">
        <v>24021.402859999998</v>
      </c>
      <c r="E27" s="13">
        <f t="shared" si="0"/>
        <v>0.14855021423530212</v>
      </c>
      <c r="F27" s="20">
        <v>22553.68694</v>
      </c>
      <c r="G27" s="13">
        <f t="shared" si="3"/>
        <v>1.0650765404301563</v>
      </c>
    </row>
    <row r="28" spans="1:7" ht="15.75" thickBot="1" x14ac:dyDescent="0.3">
      <c r="A28" s="10" t="s">
        <v>91</v>
      </c>
      <c r="B28" s="8" t="s">
        <v>24</v>
      </c>
      <c r="C28" s="20">
        <v>338846.88471000001</v>
      </c>
      <c r="D28" s="20">
        <v>30633.559150000001</v>
      </c>
      <c r="E28" s="13">
        <f t="shared" si="0"/>
        <v>9.0405314412784238E-2</v>
      </c>
      <c r="F28" s="20">
        <v>1039217.97509</v>
      </c>
      <c r="G28" s="13">
        <f t="shared" si="3"/>
        <v>2.9477510863249866E-2</v>
      </c>
    </row>
    <row r="29" spans="1:7" ht="15.75" thickBot="1" x14ac:dyDescent="0.3">
      <c r="A29" s="10" t="s">
        <v>92</v>
      </c>
      <c r="B29" s="8" t="s">
        <v>25</v>
      </c>
      <c r="C29" s="20">
        <v>7117451.9452900002</v>
      </c>
      <c r="D29" s="20">
        <v>573166.97716000001</v>
      </c>
      <c r="E29" s="13">
        <f t="shared" si="0"/>
        <v>8.0529799367215313E-2</v>
      </c>
      <c r="F29" s="20">
        <v>380254.83530999999</v>
      </c>
      <c r="G29" s="13">
        <f t="shared" si="3"/>
        <v>1.5073233104129493</v>
      </c>
    </row>
    <row r="30" spans="1:7" ht="15.75" thickBot="1" x14ac:dyDescent="0.3">
      <c r="A30" s="10" t="s">
        <v>136</v>
      </c>
      <c r="B30" s="8" t="s">
        <v>137</v>
      </c>
      <c r="C30" s="20">
        <v>91083.217869999993</v>
      </c>
      <c r="D30" s="20">
        <v>50690.883829999999</v>
      </c>
      <c r="E30" s="13">
        <f t="shared" si="0"/>
        <v>0.55653373931462746</v>
      </c>
      <c r="F30" s="20">
        <v>0</v>
      </c>
      <c r="G30" s="13" t="s">
        <v>138</v>
      </c>
    </row>
    <row r="31" spans="1:7" ht="15.75" thickBot="1" x14ac:dyDescent="0.3">
      <c r="A31" s="10" t="s">
        <v>93</v>
      </c>
      <c r="B31" s="8" t="s">
        <v>26</v>
      </c>
      <c r="C31" s="20">
        <v>2976699.1890099999</v>
      </c>
      <c r="D31" s="20">
        <v>42653.962350000002</v>
      </c>
      <c r="E31" s="13">
        <f t="shared" si="0"/>
        <v>1.4329282081131616E-2</v>
      </c>
      <c r="F31" s="20">
        <v>16680.310369999999</v>
      </c>
      <c r="G31" s="13">
        <f t="shared" si="3"/>
        <v>2.5571444058207895</v>
      </c>
    </row>
    <row r="32" spans="1:7" ht="15.75" thickBot="1" x14ac:dyDescent="0.3">
      <c r="A32" s="9" t="s">
        <v>94</v>
      </c>
      <c r="B32" s="6" t="s">
        <v>27</v>
      </c>
      <c r="C32" s="19">
        <v>4884859.2413999997</v>
      </c>
      <c r="D32" s="19">
        <v>151916.83517999999</v>
      </c>
      <c r="E32" s="12">
        <f t="shared" si="0"/>
        <v>3.1099531772068145E-2</v>
      </c>
      <c r="F32" s="19">
        <v>34792.342980000001</v>
      </c>
      <c r="G32" s="12">
        <f t="shared" si="3"/>
        <v>4.3663870314030797</v>
      </c>
    </row>
    <row r="33" spans="1:10" ht="15.75" thickBot="1" x14ac:dyDescent="0.3">
      <c r="A33" s="10" t="s">
        <v>95</v>
      </c>
      <c r="B33" s="8" t="s">
        <v>28</v>
      </c>
      <c r="C33" s="20">
        <v>469077.16774</v>
      </c>
      <c r="D33" s="20">
        <v>19420.099289999998</v>
      </c>
      <c r="E33" s="13">
        <f t="shared" si="0"/>
        <v>4.1400649244058209E-2</v>
      </c>
      <c r="F33" s="20">
        <v>11047.83267</v>
      </c>
      <c r="G33" s="13">
        <f t="shared" si="3"/>
        <v>1.7578198249449046</v>
      </c>
    </row>
    <row r="34" spans="1:10" ht="15.75" thickBot="1" x14ac:dyDescent="0.3">
      <c r="A34" s="10" t="s">
        <v>96</v>
      </c>
      <c r="B34" s="8" t="s">
        <v>29</v>
      </c>
      <c r="C34" s="20">
        <v>3633709.0098199998</v>
      </c>
      <c r="D34" s="20">
        <v>117545.33495999999</v>
      </c>
      <c r="E34" s="13">
        <f t="shared" si="0"/>
        <v>3.2348582300436531E-2</v>
      </c>
      <c r="F34" s="20">
        <v>11698.011119999999</v>
      </c>
      <c r="G34" s="13">
        <f t="shared" si="3"/>
        <v>10.048317936630582</v>
      </c>
    </row>
    <row r="35" spans="1:10" ht="15.75" thickBot="1" x14ac:dyDescent="0.3">
      <c r="A35" s="10" t="s">
        <v>97</v>
      </c>
      <c r="B35" s="8" t="s">
        <v>30</v>
      </c>
      <c r="C35" s="20">
        <v>453423.12172</v>
      </c>
      <c r="D35" s="20">
        <v>2040</v>
      </c>
      <c r="E35" s="13">
        <f t="shared" si="0"/>
        <v>4.4991088947152333E-3</v>
      </c>
      <c r="F35" s="20">
        <v>0</v>
      </c>
      <c r="G35" s="13" t="s">
        <v>138</v>
      </c>
    </row>
    <row r="36" spans="1:10" ht="24.75" thickBot="1" x14ac:dyDescent="0.3">
      <c r="A36" s="10" t="s">
        <v>98</v>
      </c>
      <c r="B36" s="8" t="s">
        <v>31</v>
      </c>
      <c r="C36" s="20">
        <v>328649.94212000002</v>
      </c>
      <c r="D36" s="20">
        <v>12911.40093</v>
      </c>
      <c r="E36" s="13">
        <f t="shared" si="0"/>
        <v>3.9286180446931759E-2</v>
      </c>
      <c r="F36" s="20">
        <v>12046.49919</v>
      </c>
      <c r="G36" s="13">
        <f>D36/F36</f>
        <v>1.0717969367165168</v>
      </c>
    </row>
    <row r="37" spans="1:10" ht="15.75" thickBot="1" x14ac:dyDescent="0.3">
      <c r="A37" s="9" t="s">
        <v>99</v>
      </c>
      <c r="B37" s="6" t="s">
        <v>32</v>
      </c>
      <c r="C37" s="19">
        <v>404900.29145999998</v>
      </c>
      <c r="D37" s="19">
        <v>4219.1064299999998</v>
      </c>
      <c r="E37" s="12">
        <f>D37/C37</f>
        <v>1.0420112109049456E-2</v>
      </c>
      <c r="F37" s="19">
        <v>27831.312559999998</v>
      </c>
      <c r="G37" s="12">
        <f>D37/F37</f>
        <v>0.15159566840062824</v>
      </c>
    </row>
    <row r="38" spans="1:10" ht="15.75" thickBot="1" x14ac:dyDescent="0.3">
      <c r="A38" s="10" t="s">
        <v>131</v>
      </c>
      <c r="B38" s="8" t="s">
        <v>132</v>
      </c>
      <c r="C38" s="20">
        <v>212149.97730999999</v>
      </c>
      <c r="D38" s="20">
        <v>0</v>
      </c>
      <c r="E38" s="13">
        <f>D38/C38</f>
        <v>0</v>
      </c>
      <c r="F38" s="20">
        <v>0</v>
      </c>
      <c r="G38" s="13"/>
    </row>
    <row r="39" spans="1:10" ht="24.75" thickBot="1" x14ac:dyDescent="0.3">
      <c r="A39" s="10" t="s">
        <v>100</v>
      </c>
      <c r="B39" s="8" t="s">
        <v>33</v>
      </c>
      <c r="C39" s="20">
        <v>12787</v>
      </c>
      <c r="D39" s="20">
        <v>1741.0508400000001</v>
      </c>
      <c r="E39" s="13">
        <f t="shared" si="0"/>
        <v>0.13615788222413389</v>
      </c>
      <c r="F39" s="20">
        <v>1902.6867099999999</v>
      </c>
      <c r="G39" s="13">
        <f>D39/F39</f>
        <v>0.9150486156493941</v>
      </c>
    </row>
    <row r="40" spans="1:10" ht="24.75" thickBot="1" x14ac:dyDescent="0.3">
      <c r="A40" s="10" t="s">
        <v>101</v>
      </c>
      <c r="B40" s="8" t="s">
        <v>34</v>
      </c>
      <c r="C40" s="20">
        <v>179963.31414999999</v>
      </c>
      <c r="D40" s="20">
        <v>2478.0555899999999</v>
      </c>
      <c r="E40" s="13">
        <f t="shared" si="0"/>
        <v>1.3769781923078683E-2</v>
      </c>
      <c r="F40" s="20">
        <v>25928.62585</v>
      </c>
      <c r="G40" s="13">
        <f>D40/F40</f>
        <v>9.5572191304538409E-2</v>
      </c>
    </row>
    <row r="41" spans="1:10" ht="15.75" thickBot="1" x14ac:dyDescent="0.3">
      <c r="A41" s="9" t="s">
        <v>102</v>
      </c>
      <c r="B41" s="6" t="s">
        <v>35</v>
      </c>
      <c r="C41" s="19">
        <v>21257831.563110001</v>
      </c>
      <c r="D41" s="19">
        <v>3591366.2419699999</v>
      </c>
      <c r="E41" s="12">
        <f t="shared" si="0"/>
        <v>0.16894320718028055</v>
      </c>
      <c r="F41" s="19">
        <v>3746356.62837</v>
      </c>
      <c r="G41" s="12">
        <f>D41/F41</f>
        <v>0.95862903568061142</v>
      </c>
    </row>
    <row r="42" spans="1:10" ht="15.75" thickBot="1" x14ac:dyDescent="0.3">
      <c r="A42" s="10" t="s">
        <v>103</v>
      </c>
      <c r="B42" s="8" t="s">
        <v>36</v>
      </c>
      <c r="C42" s="20">
        <v>5310284.0722000003</v>
      </c>
      <c r="D42" s="20">
        <v>834820.41784000001</v>
      </c>
      <c r="E42" s="13">
        <f t="shared" si="0"/>
        <v>0.15720824093204147</v>
      </c>
      <c r="F42" s="20">
        <v>1159801.2388500001</v>
      </c>
      <c r="G42" s="13">
        <f t="shared" ref="G42:G76" si="4">D42/F42</f>
        <v>0.7197961080536226</v>
      </c>
    </row>
    <row r="43" spans="1:10" ht="15.75" thickBot="1" x14ac:dyDescent="0.3">
      <c r="A43" s="10" t="s">
        <v>104</v>
      </c>
      <c r="B43" s="8" t="s">
        <v>37</v>
      </c>
      <c r="C43" s="20">
        <v>13470628.98842</v>
      </c>
      <c r="D43" s="20">
        <v>2210710.29256</v>
      </c>
      <c r="E43" s="13">
        <f t="shared" si="0"/>
        <v>0.1641133680142503</v>
      </c>
      <c r="F43" s="20">
        <v>2135883.00795</v>
      </c>
      <c r="G43" s="13">
        <f t="shared" si="4"/>
        <v>1.0350334191205623</v>
      </c>
    </row>
    <row r="44" spans="1:10" ht="15.75" thickBot="1" x14ac:dyDescent="0.3">
      <c r="A44" s="10" t="s">
        <v>105</v>
      </c>
      <c r="B44" s="8" t="s">
        <v>38</v>
      </c>
      <c r="C44" s="20">
        <v>297937.83409999998</v>
      </c>
      <c r="D44" s="20">
        <v>34970.458120000003</v>
      </c>
      <c r="E44" s="13">
        <f t="shared" si="0"/>
        <v>0.11737501625343259</v>
      </c>
      <c r="F44" s="20">
        <v>24711.26</v>
      </c>
      <c r="G44" s="13">
        <f t="shared" si="4"/>
        <v>1.4151628901156803</v>
      </c>
    </row>
    <row r="45" spans="1:10" ht="15.75" thickBot="1" x14ac:dyDescent="0.3">
      <c r="A45" s="10" t="s">
        <v>106</v>
      </c>
      <c r="B45" s="8" t="s">
        <v>39</v>
      </c>
      <c r="C45" s="20">
        <v>1737774.2259500001</v>
      </c>
      <c r="D45" s="20">
        <v>428404.87757000001</v>
      </c>
      <c r="E45" s="13">
        <f>D45/C45</f>
        <v>0.24652504978648834</v>
      </c>
      <c r="F45" s="20">
        <v>347183.91892999999</v>
      </c>
      <c r="G45" s="13">
        <f t="shared" si="4"/>
        <v>1.2339421678582296</v>
      </c>
    </row>
    <row r="46" spans="1:10" ht="24.75" thickBot="1" x14ac:dyDescent="0.3">
      <c r="A46" s="10" t="s">
        <v>107</v>
      </c>
      <c r="B46" s="8" t="s">
        <v>40</v>
      </c>
      <c r="C46" s="20">
        <v>101078.91176</v>
      </c>
      <c r="D46" s="20">
        <v>19588.326000000001</v>
      </c>
      <c r="E46" s="13">
        <f>D46/C46</f>
        <v>0.19379241088893179</v>
      </c>
      <c r="F46" s="20">
        <v>18837.974999999999</v>
      </c>
      <c r="G46" s="13">
        <f t="shared" si="4"/>
        <v>1.0398318290580597</v>
      </c>
      <c r="J46" s="14"/>
    </row>
    <row r="47" spans="1:10" ht="15.75" thickBot="1" x14ac:dyDescent="0.3">
      <c r="A47" s="10" t="s">
        <v>108</v>
      </c>
      <c r="B47" s="8" t="s">
        <v>41</v>
      </c>
      <c r="C47" s="20">
        <v>76797.5</v>
      </c>
      <c r="D47" s="20">
        <v>16582.099999999999</v>
      </c>
      <c r="E47" s="13">
        <f>D47/C47</f>
        <v>0.2159197890556333</v>
      </c>
      <c r="F47" s="20">
        <v>15501</v>
      </c>
      <c r="G47" s="13">
        <f t="shared" si="4"/>
        <v>1.0697438874911296</v>
      </c>
    </row>
    <row r="48" spans="1:10" ht="15.75" thickBot="1" x14ac:dyDescent="0.3">
      <c r="A48" s="10" t="s">
        <v>109</v>
      </c>
      <c r="B48" s="8" t="s">
        <v>42</v>
      </c>
      <c r="C48" s="20">
        <v>77338.100000000006</v>
      </c>
      <c r="D48" s="20">
        <v>16527.359</v>
      </c>
      <c r="E48" s="13">
        <f>D48/C48</f>
        <v>0.21370267694706749</v>
      </c>
      <c r="F48" s="20">
        <v>14857.78</v>
      </c>
      <c r="G48" s="13">
        <f t="shared" si="4"/>
        <v>1.1123706906415358</v>
      </c>
    </row>
    <row r="49" spans="1:7" ht="24.75" thickBot="1" x14ac:dyDescent="0.3">
      <c r="A49" s="10" t="s">
        <v>124</v>
      </c>
      <c r="B49" s="8" t="s">
        <v>127</v>
      </c>
      <c r="C49" s="20">
        <v>47559.7</v>
      </c>
      <c r="D49" s="20">
        <v>11400</v>
      </c>
      <c r="E49" s="13">
        <f t="shared" si="0"/>
        <v>0.23969873653534401</v>
      </c>
      <c r="F49" s="20">
        <v>10500</v>
      </c>
      <c r="G49" s="13">
        <f t="shared" si="4"/>
        <v>1.0857142857142856</v>
      </c>
    </row>
    <row r="50" spans="1:7" ht="15.75" thickBot="1" x14ac:dyDescent="0.3">
      <c r="A50" s="10" t="s">
        <v>110</v>
      </c>
      <c r="B50" s="8" t="s">
        <v>43</v>
      </c>
      <c r="C50" s="20">
        <v>138432.23068000001</v>
      </c>
      <c r="D50" s="20">
        <v>18362.410879999999</v>
      </c>
      <c r="E50" s="13">
        <f t="shared" ref="E50:E51" si="5">D50/C50</f>
        <v>0.13264548862501938</v>
      </c>
      <c r="F50" s="20">
        <v>19080.447639999999</v>
      </c>
      <c r="G50" s="13">
        <f t="shared" si="4"/>
        <v>0.96236792901573676</v>
      </c>
    </row>
    <row r="51" spans="1:7" ht="15.75" thickBot="1" x14ac:dyDescent="0.3">
      <c r="A51" s="9" t="s">
        <v>111</v>
      </c>
      <c r="B51" s="6" t="s">
        <v>44</v>
      </c>
      <c r="C51" s="19">
        <v>1667653.47377</v>
      </c>
      <c r="D51" s="19">
        <v>228843.96853000001</v>
      </c>
      <c r="E51" s="12">
        <f t="shared" si="5"/>
        <v>0.13722513227682803</v>
      </c>
      <c r="F51" s="19">
        <v>188796.53928</v>
      </c>
      <c r="G51" s="12">
        <f t="shared" si="4"/>
        <v>1.2121195091961223</v>
      </c>
    </row>
    <row r="52" spans="1:7" ht="15.75" thickBot="1" x14ac:dyDescent="0.3">
      <c r="A52" s="10" t="s">
        <v>112</v>
      </c>
      <c r="B52" s="8" t="s">
        <v>45</v>
      </c>
      <c r="C52" s="20">
        <v>1546273.17377</v>
      </c>
      <c r="D52" s="20">
        <v>207214.22133999999</v>
      </c>
      <c r="E52" s="13">
        <f t="shared" si="0"/>
        <v>0.134008805724015</v>
      </c>
      <c r="F52" s="20">
        <v>167563.5</v>
      </c>
      <c r="G52" s="13">
        <f t="shared" si="4"/>
        <v>1.2366310165399983</v>
      </c>
    </row>
    <row r="53" spans="1:7" ht="15.75" thickBot="1" x14ac:dyDescent="0.3">
      <c r="A53" s="10" t="s">
        <v>143</v>
      </c>
      <c r="B53" s="8" t="s">
        <v>144</v>
      </c>
      <c r="C53" s="20">
        <v>3000</v>
      </c>
      <c r="D53" s="20">
        <v>0</v>
      </c>
      <c r="E53" s="13"/>
      <c r="F53" s="20">
        <v>0</v>
      </c>
      <c r="G53" s="13"/>
    </row>
    <row r="54" spans="1:7" ht="24.75" thickBot="1" x14ac:dyDescent="0.3">
      <c r="A54" s="10" t="s">
        <v>113</v>
      </c>
      <c r="B54" s="8" t="s">
        <v>46</v>
      </c>
      <c r="C54" s="20">
        <v>118380.3</v>
      </c>
      <c r="D54" s="20">
        <v>21629.747189999998</v>
      </c>
      <c r="E54" s="13">
        <f t="shared" si="0"/>
        <v>0.18271407649752533</v>
      </c>
      <c r="F54" s="20">
        <v>21233.039280000001</v>
      </c>
      <c r="G54" s="13">
        <f t="shared" si="4"/>
        <v>1.0186835198093223</v>
      </c>
    </row>
    <row r="55" spans="1:7" s="16" customFormat="1" ht="15.75" thickBot="1" x14ac:dyDescent="0.3">
      <c r="A55" s="9" t="s">
        <v>114</v>
      </c>
      <c r="B55" s="6" t="s">
        <v>47</v>
      </c>
      <c r="C55" s="19">
        <v>6330630.5577499997</v>
      </c>
      <c r="D55" s="19">
        <v>1229942.0955999999</v>
      </c>
      <c r="E55" s="12">
        <f t="shared" si="0"/>
        <v>0.19428429512353973</v>
      </c>
      <c r="F55" s="19">
        <v>1221947.2676299999</v>
      </c>
      <c r="G55" s="12">
        <f t="shared" si="4"/>
        <v>1.0065426947477907</v>
      </c>
    </row>
    <row r="56" spans="1:7" ht="15.75" thickBot="1" x14ac:dyDescent="0.3">
      <c r="A56" s="10" t="s">
        <v>115</v>
      </c>
      <c r="B56" s="8" t="s">
        <v>48</v>
      </c>
      <c r="C56" s="20">
        <v>2529058.6395700001</v>
      </c>
      <c r="D56" s="20">
        <v>594842.45331999997</v>
      </c>
      <c r="E56" s="13">
        <f t="shared" si="0"/>
        <v>0.23520310838705474</v>
      </c>
      <c r="F56" s="20">
        <v>741426.68741999997</v>
      </c>
      <c r="G56" s="13">
        <f t="shared" si="4"/>
        <v>0.80229436492220085</v>
      </c>
    </row>
    <row r="57" spans="1:7" ht="15.75" thickBot="1" x14ac:dyDescent="0.3">
      <c r="A57" s="10" t="s">
        <v>116</v>
      </c>
      <c r="B57" s="8" t="s">
        <v>49</v>
      </c>
      <c r="C57" s="20">
        <v>2288327.5175700001</v>
      </c>
      <c r="D57" s="20">
        <v>311601.72529999999</v>
      </c>
      <c r="E57" s="13">
        <f t="shared" si="0"/>
        <v>0.1361700730806634</v>
      </c>
      <c r="F57" s="20">
        <v>259039.80467000001</v>
      </c>
      <c r="G57" s="13">
        <f t="shared" si="4"/>
        <v>1.2029105939797957</v>
      </c>
    </row>
    <row r="58" spans="1:7" ht="24.75" thickBot="1" x14ac:dyDescent="0.3">
      <c r="A58" s="10" t="s">
        <v>125</v>
      </c>
      <c r="B58" s="8" t="s">
        <v>128</v>
      </c>
      <c r="C58" s="20">
        <v>33046.9</v>
      </c>
      <c r="D58" s="20">
        <v>6259.6260000000002</v>
      </c>
      <c r="E58" s="13">
        <f t="shared" si="0"/>
        <v>0.18941643542964695</v>
      </c>
      <c r="F58" s="20">
        <v>6068.2999799999998</v>
      </c>
      <c r="G58" s="13">
        <f t="shared" si="4"/>
        <v>1.0315287676335343</v>
      </c>
    </row>
    <row r="59" spans="1:7" ht="15.75" thickBot="1" x14ac:dyDescent="0.3">
      <c r="A59" s="10" t="s">
        <v>117</v>
      </c>
      <c r="B59" s="8" t="s">
        <v>50</v>
      </c>
      <c r="C59" s="20">
        <v>209996.64822</v>
      </c>
      <c r="D59" s="20">
        <v>29084.631549999998</v>
      </c>
      <c r="E59" s="13">
        <f t="shared" si="0"/>
        <v>0.13850045606218389</v>
      </c>
      <c r="F59" s="20">
        <v>69974.847999999998</v>
      </c>
      <c r="G59" s="13">
        <f t="shared" si="4"/>
        <v>0.41564408328546848</v>
      </c>
    </row>
    <row r="60" spans="1:7" ht="15.75" thickBot="1" x14ac:dyDescent="0.3">
      <c r="A60" s="10" t="s">
        <v>118</v>
      </c>
      <c r="B60" s="8" t="s">
        <v>51</v>
      </c>
      <c r="C60" s="20">
        <v>175255.55103</v>
      </c>
      <c r="D60" s="20">
        <v>28920.27248</v>
      </c>
      <c r="E60" s="13">
        <f t="shared" si="0"/>
        <v>0.16501772588675076</v>
      </c>
      <c r="F60" s="20">
        <v>24579.814539999999</v>
      </c>
      <c r="G60" s="13">
        <f t="shared" si="4"/>
        <v>1.1765862770419422</v>
      </c>
    </row>
    <row r="61" spans="1:7" ht="24.75" thickBot="1" x14ac:dyDescent="0.3">
      <c r="A61" s="10" t="s">
        <v>119</v>
      </c>
      <c r="B61" s="8" t="s">
        <v>52</v>
      </c>
      <c r="C61" s="20">
        <v>77968.100000000006</v>
      </c>
      <c r="D61" s="20">
        <v>18395.55</v>
      </c>
      <c r="E61" s="13">
        <f t="shared" si="0"/>
        <v>0.23593687674831115</v>
      </c>
      <c r="F61" s="20">
        <v>17912.7</v>
      </c>
      <c r="G61" s="13">
        <f t="shared" si="4"/>
        <v>1.0269557353162839</v>
      </c>
    </row>
    <row r="62" spans="1:7" ht="15.75" thickBot="1" x14ac:dyDescent="0.3">
      <c r="A62" s="10" t="s">
        <v>120</v>
      </c>
      <c r="B62" s="8" t="s">
        <v>53</v>
      </c>
      <c r="C62" s="20">
        <v>1016977.2013599999</v>
      </c>
      <c r="D62" s="20">
        <v>240837.83695</v>
      </c>
      <c r="E62" s="13">
        <f t="shared" si="0"/>
        <v>0.23681734126185761</v>
      </c>
      <c r="F62" s="20">
        <v>102945.11302</v>
      </c>
      <c r="G62" s="13">
        <f t="shared" si="4"/>
        <v>2.3394780955091128</v>
      </c>
    </row>
    <row r="63" spans="1:7" s="16" customFormat="1" ht="15.75" thickBot="1" x14ac:dyDescent="0.3">
      <c r="A63" s="5">
        <v>1000</v>
      </c>
      <c r="B63" s="6" t="s">
        <v>54</v>
      </c>
      <c r="C63" s="19">
        <v>20080797.071959998</v>
      </c>
      <c r="D63" s="19">
        <v>4805615.0172100002</v>
      </c>
      <c r="E63" s="12">
        <f t="shared" si="0"/>
        <v>0.23931395750820886</v>
      </c>
      <c r="F63" s="19">
        <v>4854809.5938600004</v>
      </c>
      <c r="G63" s="12">
        <f t="shared" si="4"/>
        <v>0.98986683706149514</v>
      </c>
    </row>
    <row r="64" spans="1:7" ht="15.75" thickBot="1" x14ac:dyDescent="0.3">
      <c r="A64" s="7">
        <v>1001</v>
      </c>
      <c r="B64" s="8" t="s">
        <v>55</v>
      </c>
      <c r="C64" s="20">
        <v>49617.5</v>
      </c>
      <c r="D64" s="20">
        <v>14655.769700000001</v>
      </c>
      <c r="E64" s="13">
        <f t="shared" si="0"/>
        <v>0.29537501284828943</v>
      </c>
      <c r="F64" s="20">
        <v>12859.82379</v>
      </c>
      <c r="G64" s="13">
        <f t="shared" si="4"/>
        <v>1.1396555613302071</v>
      </c>
    </row>
    <row r="65" spans="1:7" ht="15.75" thickBot="1" x14ac:dyDescent="0.3">
      <c r="A65" s="7">
        <v>1002</v>
      </c>
      <c r="B65" s="8" t="s">
        <v>56</v>
      </c>
      <c r="C65" s="20">
        <v>1315639.0957800001</v>
      </c>
      <c r="D65" s="20">
        <v>274606.17255000002</v>
      </c>
      <c r="E65" s="13">
        <f t="shared" si="0"/>
        <v>0.20872454568340024</v>
      </c>
      <c r="F65" s="20">
        <v>288288.59633999999</v>
      </c>
      <c r="G65" s="13">
        <f t="shared" si="4"/>
        <v>0.95253914319294375</v>
      </c>
    </row>
    <row r="66" spans="1:7" ht="15.75" thickBot="1" x14ac:dyDescent="0.3">
      <c r="A66" s="7">
        <v>1003</v>
      </c>
      <c r="B66" s="8" t="s">
        <v>57</v>
      </c>
      <c r="C66" s="20">
        <v>11506189.71119</v>
      </c>
      <c r="D66" s="20">
        <v>2674688.29097</v>
      </c>
      <c r="E66" s="13">
        <f t="shared" si="0"/>
        <v>0.23245647413311915</v>
      </c>
      <c r="F66" s="20">
        <v>2967072.2470399998</v>
      </c>
      <c r="G66" s="13">
        <f t="shared" si="4"/>
        <v>0.90145708236067157</v>
      </c>
    </row>
    <row r="67" spans="1:7" ht="15.75" thickBot="1" x14ac:dyDescent="0.3">
      <c r="A67" s="7">
        <v>1004</v>
      </c>
      <c r="B67" s="8" t="s">
        <v>58</v>
      </c>
      <c r="C67" s="20">
        <v>7120025.4649900002</v>
      </c>
      <c r="D67" s="20">
        <v>1830366.89524</v>
      </c>
      <c r="E67" s="13">
        <f t="shared" si="0"/>
        <v>0.25707308270737633</v>
      </c>
      <c r="F67" s="20">
        <v>1575247.2074599999</v>
      </c>
      <c r="G67" s="13">
        <f t="shared" si="4"/>
        <v>1.1619553341036335</v>
      </c>
    </row>
    <row r="68" spans="1:7" ht="15.75" thickBot="1" x14ac:dyDescent="0.3">
      <c r="A68" s="7">
        <v>1006</v>
      </c>
      <c r="B68" s="8" t="s">
        <v>59</v>
      </c>
      <c r="C68" s="20">
        <v>89325.3</v>
      </c>
      <c r="D68" s="20">
        <v>11297.88875</v>
      </c>
      <c r="E68" s="13">
        <f t="shared" si="0"/>
        <v>0.1264802777040771</v>
      </c>
      <c r="F68" s="20">
        <v>11341.719230000001</v>
      </c>
      <c r="G68" s="13">
        <f t="shared" si="4"/>
        <v>0.99613546419981336</v>
      </c>
    </row>
    <row r="69" spans="1:7" ht="15.75" thickBot="1" x14ac:dyDescent="0.3">
      <c r="A69" s="5">
        <v>1100</v>
      </c>
      <c r="B69" s="6" t="s">
        <v>60</v>
      </c>
      <c r="C69" s="19">
        <v>1786747.5844099999</v>
      </c>
      <c r="D69" s="19">
        <v>277237.44665</v>
      </c>
      <c r="E69" s="12">
        <f t="shared" si="0"/>
        <v>0.15516318537044296</v>
      </c>
      <c r="F69" s="19">
        <v>334365.86372999998</v>
      </c>
      <c r="G69" s="12">
        <f t="shared" si="4"/>
        <v>0.82914399082876744</v>
      </c>
    </row>
    <row r="70" spans="1:7" ht="15.75" thickBot="1" x14ac:dyDescent="0.3">
      <c r="A70" s="7">
        <v>1101</v>
      </c>
      <c r="B70" s="8" t="s">
        <v>133</v>
      </c>
      <c r="C70" s="20">
        <v>0</v>
      </c>
      <c r="D70" s="20">
        <v>0</v>
      </c>
      <c r="E70" s="13" t="s">
        <v>138</v>
      </c>
      <c r="F70" s="20">
        <v>0</v>
      </c>
      <c r="G70" s="13" t="s">
        <v>138</v>
      </c>
    </row>
    <row r="71" spans="1:7" ht="15.75" thickBot="1" x14ac:dyDescent="0.3">
      <c r="A71" s="7">
        <v>1102</v>
      </c>
      <c r="B71" s="8" t="s">
        <v>61</v>
      </c>
      <c r="C71" s="20">
        <v>1063447.6270999999</v>
      </c>
      <c r="D71" s="20">
        <v>74891.401299999998</v>
      </c>
      <c r="E71" s="13">
        <f t="shared" si="0"/>
        <v>7.0423215390707422E-2</v>
      </c>
      <c r="F71" s="20">
        <v>167385.21775000001</v>
      </c>
      <c r="G71" s="13">
        <f t="shared" si="4"/>
        <v>0.44741944543666246</v>
      </c>
    </row>
    <row r="72" spans="1:7" ht="15.75" thickBot="1" x14ac:dyDescent="0.3">
      <c r="A72" s="7">
        <v>1103</v>
      </c>
      <c r="B72" s="8" t="s">
        <v>62</v>
      </c>
      <c r="C72" s="20">
        <v>662165.15731000004</v>
      </c>
      <c r="D72" s="20">
        <v>182060.90552999999</v>
      </c>
      <c r="E72" s="13">
        <f t="shared" si="0"/>
        <v>0.27494787896966638</v>
      </c>
      <c r="F72" s="20">
        <v>160155.08652000001</v>
      </c>
      <c r="G72" s="13">
        <f t="shared" si="4"/>
        <v>1.1367787903961726</v>
      </c>
    </row>
    <row r="73" spans="1:7" ht="24.75" thickBot="1" x14ac:dyDescent="0.3">
      <c r="A73" s="7">
        <v>1105</v>
      </c>
      <c r="B73" s="8" t="s">
        <v>63</v>
      </c>
      <c r="C73" s="20">
        <v>61134.8</v>
      </c>
      <c r="D73" s="20">
        <v>20285.13982</v>
      </c>
      <c r="E73" s="13">
        <f t="shared" si="0"/>
        <v>0.33181002996656567</v>
      </c>
      <c r="F73" s="20">
        <v>6825.5594600000004</v>
      </c>
      <c r="G73" s="13">
        <f t="shared" si="4"/>
        <v>2.9719380424238513</v>
      </c>
    </row>
    <row r="74" spans="1:7" s="16" customFormat="1" ht="15.75" thickBot="1" x14ac:dyDescent="0.3">
      <c r="A74" s="5">
        <v>1200</v>
      </c>
      <c r="B74" s="6" t="s">
        <v>64</v>
      </c>
      <c r="C74" s="19">
        <v>199956</v>
      </c>
      <c r="D74" s="19">
        <v>30722.331320000001</v>
      </c>
      <c r="E74" s="12">
        <f t="shared" si="0"/>
        <v>0.15364545860089221</v>
      </c>
      <c r="F74" s="19">
        <v>24468.421170000001</v>
      </c>
      <c r="G74" s="12">
        <f t="shared" si="4"/>
        <v>1.2555910782534565</v>
      </c>
    </row>
    <row r="75" spans="1:7" s="15" customFormat="1" ht="15.75" thickBot="1" x14ac:dyDescent="0.3">
      <c r="A75" s="7">
        <v>1201</v>
      </c>
      <c r="B75" s="8" t="s">
        <v>65</v>
      </c>
      <c r="C75" s="20">
        <v>96372.9</v>
      </c>
      <c r="D75" s="20">
        <v>16594.36332</v>
      </c>
      <c r="E75" s="13">
        <f t="shared" si="0"/>
        <v>0.17218910419837943</v>
      </c>
      <c r="F75" s="20">
        <v>11420.24332</v>
      </c>
      <c r="G75" s="13">
        <f t="shared" si="4"/>
        <v>1.4530656532456439</v>
      </c>
    </row>
    <row r="76" spans="1:7" ht="15.75" thickBot="1" x14ac:dyDescent="0.3">
      <c r="A76" s="7">
        <v>1202</v>
      </c>
      <c r="B76" s="8" t="s">
        <v>66</v>
      </c>
      <c r="C76" s="20">
        <v>91364.1</v>
      </c>
      <c r="D76" s="20">
        <v>13877.968000000001</v>
      </c>
      <c r="E76" s="13">
        <f t="shared" ref="E76:E83" si="6">D76/C76</f>
        <v>0.15189738639137254</v>
      </c>
      <c r="F76" s="20">
        <v>13048.17785</v>
      </c>
      <c r="G76" s="13">
        <f t="shared" si="4"/>
        <v>1.0635943316790397</v>
      </c>
    </row>
    <row r="77" spans="1:7" ht="24.75" thickBot="1" x14ac:dyDescent="0.3">
      <c r="A77" s="7">
        <v>1204</v>
      </c>
      <c r="B77" s="8" t="s">
        <v>67</v>
      </c>
      <c r="C77" s="20">
        <v>12219</v>
      </c>
      <c r="D77" s="20">
        <v>250</v>
      </c>
      <c r="E77" s="13">
        <f t="shared" si="6"/>
        <v>2.0459939438579263E-2</v>
      </c>
      <c r="F77" s="20">
        <v>0</v>
      </c>
      <c r="G77" s="13" t="s">
        <v>138</v>
      </c>
    </row>
    <row r="78" spans="1:7" ht="24.75" thickBot="1" x14ac:dyDescent="0.3">
      <c r="A78" s="5">
        <v>1300</v>
      </c>
      <c r="B78" s="6" t="s">
        <v>68</v>
      </c>
      <c r="C78" s="19">
        <v>33279.300000000003</v>
      </c>
      <c r="D78" s="19">
        <v>0</v>
      </c>
      <c r="E78" s="12">
        <f t="shared" si="6"/>
        <v>0</v>
      </c>
      <c r="F78" s="19">
        <v>924.05232000000001</v>
      </c>
      <c r="G78" s="12">
        <f t="shared" ref="G78:G83" si="7">D78/F78</f>
        <v>0</v>
      </c>
    </row>
    <row r="79" spans="1:7" ht="24.75" thickBot="1" x14ac:dyDescent="0.3">
      <c r="A79" s="7">
        <v>1301</v>
      </c>
      <c r="B79" s="8" t="s">
        <v>69</v>
      </c>
      <c r="C79" s="20">
        <v>33279.300000000003</v>
      </c>
      <c r="D79" s="20">
        <v>0</v>
      </c>
      <c r="E79" s="13">
        <f t="shared" si="6"/>
        <v>0</v>
      </c>
      <c r="F79" s="20">
        <v>924.05232000000001</v>
      </c>
      <c r="G79" s="13">
        <f t="shared" si="7"/>
        <v>0</v>
      </c>
    </row>
    <row r="80" spans="1:7" ht="36.75" thickBot="1" x14ac:dyDescent="0.3">
      <c r="A80" s="5">
        <v>1400</v>
      </c>
      <c r="B80" s="6" t="s">
        <v>70</v>
      </c>
      <c r="C80" s="19">
        <v>2370469.5008700001</v>
      </c>
      <c r="D80" s="19">
        <v>698628.78700000001</v>
      </c>
      <c r="E80" s="12">
        <f t="shared" si="6"/>
        <v>0.29472169405410703</v>
      </c>
      <c r="F80" s="19">
        <v>561406.01199999999</v>
      </c>
      <c r="G80" s="12">
        <f t="shared" si="7"/>
        <v>1.2444269780994082</v>
      </c>
    </row>
    <row r="81" spans="1:7" ht="36.75" thickBot="1" x14ac:dyDescent="0.3">
      <c r="A81" s="7">
        <v>1401</v>
      </c>
      <c r="B81" s="8" t="s">
        <v>71</v>
      </c>
      <c r="C81" s="20">
        <v>811248.5</v>
      </c>
      <c r="D81" s="20">
        <v>202812</v>
      </c>
      <c r="E81" s="13">
        <f t="shared" si="6"/>
        <v>0.24999984591651017</v>
      </c>
      <c r="F81" s="20">
        <v>170851.8</v>
      </c>
      <c r="G81" s="13">
        <f t="shared" si="7"/>
        <v>1.1870638764121888</v>
      </c>
    </row>
    <row r="82" spans="1:7" ht="15.75" thickBot="1" x14ac:dyDescent="0.3">
      <c r="A82" s="7">
        <v>1402</v>
      </c>
      <c r="B82" s="8" t="s">
        <v>72</v>
      </c>
      <c r="C82" s="20">
        <v>38599.699999999997</v>
      </c>
      <c r="D82" s="20">
        <v>20599.7</v>
      </c>
      <c r="E82" s="13">
        <f t="shared" si="6"/>
        <v>0.53367513219014662</v>
      </c>
      <c r="F82" s="20">
        <v>7211.4</v>
      </c>
      <c r="G82" s="13">
        <f t="shared" si="7"/>
        <v>2.856546579027651</v>
      </c>
    </row>
    <row r="83" spans="1:7" ht="24.75" thickBot="1" x14ac:dyDescent="0.3">
      <c r="A83" s="7">
        <v>1403</v>
      </c>
      <c r="B83" s="8" t="s">
        <v>73</v>
      </c>
      <c r="C83" s="20">
        <v>1520621.3008699999</v>
      </c>
      <c r="D83" s="20">
        <v>475217.087</v>
      </c>
      <c r="E83" s="13">
        <f t="shared" si="6"/>
        <v>0.31251507967704512</v>
      </c>
      <c r="F83" s="20">
        <v>383342.81199999998</v>
      </c>
      <c r="G83" s="13">
        <f t="shared" si="7"/>
        <v>1.2396660955260066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Чумарова Надежда Владимировна</cp:lastModifiedBy>
  <cp:lastPrinted>2022-05-11T15:09:38Z</cp:lastPrinted>
  <dcterms:created xsi:type="dcterms:W3CDTF">2018-04-09T08:39:25Z</dcterms:created>
  <dcterms:modified xsi:type="dcterms:W3CDTF">2022-05-23T05:34:40Z</dcterms:modified>
</cp:coreProperties>
</file>