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510" yWindow="-20" windowWidth="14310" windowHeight="11020"/>
  </bookViews>
  <sheets>
    <sheet name="(В2)консолид" sheetId="7" r:id="rId1"/>
  </sheets>
  <definedNames>
    <definedName name="_xlnm._FilterDatabase" localSheetId="0" hidden="1">'(В2)консолид'!$B$34:$H$39</definedName>
    <definedName name="Z_5F91FB67_31C0_4899_8CA6_E21FC093F513_.wvu.Cols" localSheetId="0" hidden="1">'(В2)консолид'!#REF!</definedName>
    <definedName name="Z_5F91FB67_31C0_4899_8CA6_E21FC093F513_.wvu.FilterData" localSheetId="0" hidden="1">'(В2)консолид'!$B$5:$G$39</definedName>
    <definedName name="Z_5F91FB67_31C0_4899_8CA6_E21FC093F513_.wvu.PrintArea" localSheetId="0" hidden="1">'(В2)консолид'!$B$1:$G$39</definedName>
    <definedName name="_xlnm.Print_Titles" localSheetId="0">'(В2)консолид'!$5:$5</definedName>
    <definedName name="_xlnm.Print_Area" localSheetId="0">'(В2)консолид'!$A$1:$G$39</definedName>
  </definedNames>
  <calcPr calcId="145621"/>
</workbook>
</file>

<file path=xl/calcChain.xml><?xml version="1.0" encoding="utf-8"?>
<calcChain xmlns="http://schemas.openxmlformats.org/spreadsheetml/2006/main">
  <c r="G39" i="7" l="1"/>
  <c r="E20" i="7"/>
  <c r="E23" i="7" l="1"/>
  <c r="G29" i="7" l="1"/>
  <c r="E35" i="7" l="1"/>
  <c r="E36" i="7"/>
  <c r="E37" i="7"/>
  <c r="E38" i="7"/>
  <c r="E39" i="7"/>
  <c r="G32" i="7"/>
  <c r="G33" i="7"/>
  <c r="G34" i="7"/>
  <c r="G35" i="7"/>
  <c r="G36" i="7"/>
  <c r="E32" i="7"/>
  <c r="E33" i="7"/>
  <c r="E34" i="7"/>
  <c r="G17" i="7"/>
  <c r="G18" i="7"/>
  <c r="G19" i="7"/>
  <c r="G22" i="7"/>
  <c r="G23" i="7"/>
  <c r="G24" i="7"/>
  <c r="G25" i="7"/>
  <c r="G27" i="7"/>
  <c r="G28" i="7"/>
  <c r="G30" i="7"/>
  <c r="G31" i="7"/>
  <c r="G37" i="7"/>
  <c r="G38" i="7"/>
  <c r="G7" i="7"/>
  <c r="G8" i="7"/>
  <c r="G9" i="7"/>
  <c r="G10" i="7"/>
  <c r="G11" i="7"/>
  <c r="G12" i="7"/>
  <c r="G13" i="7"/>
  <c r="G14" i="7"/>
  <c r="G15" i="7"/>
  <c r="G16" i="7"/>
  <c r="G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2" i="7"/>
  <c r="E24" i="7"/>
  <c r="E25" i="7"/>
  <c r="E27" i="7"/>
  <c r="E28" i="7"/>
  <c r="E29" i="7"/>
  <c r="E30" i="7"/>
  <c r="E31" i="7"/>
  <c r="E6" i="7"/>
</calcChain>
</file>

<file path=xl/sharedStrings.xml><?xml version="1.0" encoding="utf-8"?>
<sst xmlns="http://schemas.openxmlformats.org/spreadsheetml/2006/main" count="73" uniqueCount="73">
  <si>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</si>
  <si>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</si>
  <si>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</si>
  <si>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</si>
  <si>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</si>
  <si>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</si>
  <si>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</si>
  <si>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</si>
  <si>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</si>
  <si>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</si>
  <si>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</si>
  <si>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</si>
  <si>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</si>
  <si>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</si>
  <si>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</si>
  <si>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</si>
  <si>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ЗАДОЛЖЕННОСТЬ И ПЕРЕРАСЧЕТЫ ПО ОТМЕНЕННЫМ НАЛОГАМ, СБОРАМ И ИНЫМ ОБЯЗАТЕЛЬНЫМ ПЛАТЕЖАМ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</si>
  <si>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</si>
  <si>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</si>
  <si>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</si>
  <si>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</si>
  <si>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</si>
  <si>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</si>
  <si>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</si>
  <si>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</si>
  <si>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</si>
  <si>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</si>
  <si>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</si>
  <si>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</si>
  <si>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</si>
  <si>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2 02 10000 00 0000 151</t>
  </si>
  <si>
    <t>2 02 20000 00 0000 151</t>
  </si>
  <si>
    <t>2 02 30000 00 0000 151</t>
  </si>
  <si>
    <t>2 02 40000 00 0000 151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</si>
  <si>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</si>
  <si>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</si>
  <si>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</si>
  <si>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</si>
  <si>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</si>
  <si>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</si>
  <si>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</si>
  <si>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</si>
  <si>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</si>
  <si>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</si>
  <si>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</si>
  <si>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</si>
  <si>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Утвержденные бюджетные назначения (годовой план), тыс. руб.</t>
  </si>
  <si>
    <t>1 05 02000 02 0000 110</t>
  </si>
  <si>
    <t>1 05 03000 01 0000 110</t>
  </si>
  <si>
    <t>1 05 04000 02 0000 110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</si>
  <si>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</si>
  <si>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</si>
  <si>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</si>
  <si>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1 06 01000 00 0000 110</t>
  </si>
  <si>
    <t>Налог на имущество физических лиц</t>
  </si>
  <si>
    <t>1 06 06000 00 0000 110</t>
  </si>
  <si>
    <t>Земельный налог</t>
  </si>
  <si>
    <t>Темп роста к соответствующему периоду прошлого года, %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</si>
  <si>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</si>
  <si>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</si>
  <si>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</si>
  <si>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1 07 04000 01 0000 110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</si>
  <si>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</si>
  <si>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</si>
  <si>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в 2,3 раза</t>
  </si>
  <si>
    <t>Фактически исполнено по состоянию на 01.10.2021, тыс. руб.</t>
  </si>
  <si>
    <t>% исполнения годового плана по состоянию на 01.10.2021</t>
  </si>
  <si>
    <t>Фактически исполнено по состоянию на 01.10.2020, тыс. руб.</t>
  </si>
  <si>
    <t>Сведения об исполнении доходов консолидированного бюджета Чувашской Республики по состоянию на 01.10.2021</t>
  </si>
  <si>
    <t>1 05 06000 02 0000 110</t>
  </si>
  <si>
    <t>Налог на профессиональный доход</t>
  </si>
  <si>
    <t>в 707,3 раза</t>
  </si>
  <si>
    <t>в 12,3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</si>
</sst>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6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  <xf numFmtId="4" fontId="26" fillId="0" borderId="12">
      <alignment horizontal="right"/>
    </xf>
    <xf numFmtId="0" fontId="27" fillId="0" borderId="0" applyBorder="0"/>
  </cellStyleXfs>
  <cellXfs count="33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164" fontId="3" fillId="2" borderId="0" xfId="1" applyNumberFormat="1" applyFont="1" applyFill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left" wrapText="1" indent="1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23" fillId="0" borderId="0" xfId="1" applyFont="1" applyProtection="1"/>
    <xf numFmtId="0" fontId="3" fillId="0" borderId="1" xfId="1" applyFont="1" applyFill="1" applyBorder="1" applyAlignment="1" applyProtection="1">
      <alignment horizontal="left" wrapText="1"/>
    </xf>
    <xf numFmtId="0" fontId="3" fillId="2" borderId="1" xfId="1" applyFont="1" applyFill="1" applyBorder="1" applyAlignment="1" applyProtection="1">
      <alignment horizontal="left" vertical="top" wrapText="1"/>
    </xf>
    <xf numFmtId="3" fontId="3" fillId="2" borderId="1" xfId="1" applyNumberFormat="1" applyFont="1" applyFill="1" applyBorder="1" applyAlignment="1" applyProtection="1">
      <alignment horizontal="left" vertical="top" wrapText="1" inden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164" fontId="25" fillId="0" borderId="1" xfId="1" applyNumberFormat="1" applyFont="1" applyFill="1" applyBorder="1" applyProtection="1"/>
    <xf numFmtId="164" fontId="3" fillId="0" borderId="1" xfId="1" applyNumberFormat="1" applyFont="1" applyFill="1" applyBorder="1" applyAlignment="1" applyProtection="1">
      <alignment horizontal="right"/>
    </xf>
    <xf numFmtId="0" fontId="3" fillId="0" borderId="1" xfId="1" applyFont="1" applyBorder="1" applyAlignment="1" applyProtection="1">
      <alignment horizontal="center" vertical="center" wrapText="1"/>
    </xf>
    <xf numFmtId="0" fontId="5" fillId="0" borderId="0" xfId="1" applyFont="1" applyAlignment="1" applyProtection="1">
      <alignment horizontal="center" wrapText="1"/>
    </xf>
    <xf numFmtId="0" fontId="3" fillId="0" borderId="1" xfId="1" applyFont="1" applyFill="1" applyBorder="1" applyAlignment="1" applyProtection="1">
      <alignment horizontal="center" vertical="center" wrapText="1"/>
    </xf>
  </cellXfs>
  <cellStyles count="46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xl45" xfId="44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Обычный 87" xfId="45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B1" sqref="B1"/>
      <selection pane="bottomLeft" activeCell="A8" sqref="A8"/>
      <selection pane="bottomRight" activeCell="A8" sqref="A8"/>
    </sheetView>
  </sheetViews>
  <sheetFormatPr defaultColWidth="8.81640625" defaultRowHeight="14" x14ac:dyDescent="0.3"/>
  <cols>
    <col min="1" max="1" width="27.453125" style="1" customWidth="1"/>
    <col min="2" max="2" width="31" style="10" customWidth="1"/>
    <col min="3" max="3" width="18.54296875" style="1" customWidth="1"/>
    <col min="4" max="4" width="19.1796875" style="1" customWidth="1"/>
    <col min="5" max="5" width="14.26953125" style="1" customWidth="1"/>
    <col min="6" max="6" width="19.1796875" style="12" customWidth="1"/>
    <col min="7" max="7" width="15.453125" style="12" customWidth="1"/>
    <col min="8" max="8" width="15.7265625" style="1" customWidth="1"/>
    <col min="9" max="16384" width="8.81640625" style="1"/>
  </cols>
  <sheetData>
    <row r="1" spans="1:7" s="27" customFormat="1" ht="26.25" customHeight="1" x14ac:dyDescent="0.35">
      <c r="A1" s="31" t="s">
        <v>68</v>
      </c>
      <c r="B1" s="31"/>
      <c r="C1" s="31"/>
      <c r="D1" s="31"/>
      <c r="E1" s="31"/>
      <c r="F1" s="31"/>
      <c r="G1" s="31"/>
    </row>
    <row r="2" spans="1:7" x14ac:dyDescent="0.3">
      <c r="B2" s="1"/>
      <c r="C2" s="14"/>
      <c r="D2" s="14"/>
      <c r="E2" s="14"/>
      <c r="F2" s="15"/>
      <c r="G2" s="17" t="s">
        <v>0</v>
      </c>
    </row>
    <row r="3" spans="1:7" s="2" customFormat="1" ht="34.5" customHeight="1" x14ac:dyDescent="0.35">
      <c r="A3" s="30" t="s">
        <v>21</v>
      </c>
      <c r="B3" s="30" t="s">
        <v>1</v>
      </c>
      <c r="C3" s="30" t="s">
        <v>46</v>
      </c>
      <c r="D3" s="30" t="s">
        <v>65</v>
      </c>
      <c r="E3" s="30" t="s">
        <v>66</v>
      </c>
      <c r="F3" s="32" t="s">
        <v>67</v>
      </c>
      <c r="G3" s="30" t="s">
        <v>57</v>
      </c>
    </row>
    <row r="4" spans="1:7" s="2" customFormat="1" ht="34.5" customHeight="1" x14ac:dyDescent="0.35">
      <c r="A4" s="30"/>
      <c r="B4" s="30"/>
      <c r="C4" s="30"/>
      <c r="D4" s="30"/>
      <c r="E4" s="30"/>
      <c r="F4" s="32"/>
      <c r="G4" s="30"/>
    </row>
    <row r="5" spans="1:7" s="2" customFormat="1" x14ac:dyDescent="0.35">
      <c r="A5" s="19">
        <v>1</v>
      </c>
      <c r="B5" s="19">
        <v>2</v>
      </c>
      <c r="C5" s="19">
        <v>3</v>
      </c>
      <c r="D5" s="19">
        <v>4</v>
      </c>
      <c r="E5" s="19">
        <v>5</v>
      </c>
      <c r="F5" s="19">
        <v>6</v>
      </c>
      <c r="G5" s="19">
        <v>7</v>
      </c>
    </row>
    <row r="6" spans="1:7" s="2" customFormat="1" x14ac:dyDescent="0.3">
      <c r="A6" s="3"/>
      <c r="B6" s="3" t="s">
        <v>22</v>
      </c>
      <c r="C6" s="4">
        <v>74840350.099999994</v>
      </c>
      <c r="D6" s="4">
        <v>58197757.799999997</v>
      </c>
      <c r="E6" s="4">
        <f>D6/C6*100</f>
        <v>77.762540824885846</v>
      </c>
      <c r="F6" s="4">
        <v>53333522</v>
      </c>
      <c r="G6" s="4">
        <f>D6/F6*100</f>
        <v>109.12040986155012</v>
      </c>
    </row>
    <row r="7" spans="1:7" s="5" customFormat="1" ht="28" x14ac:dyDescent="0.3">
      <c r="A7" s="26" t="s">
        <v>34</v>
      </c>
      <c r="B7" s="3" t="s">
        <v>2</v>
      </c>
      <c r="C7" s="4">
        <v>40168942.999999993</v>
      </c>
      <c r="D7" s="4">
        <v>31000374.199999999</v>
      </c>
      <c r="E7" s="4">
        <f t="shared" ref="E7:E39" si="0">D7/C7*100</f>
        <v>77.174981178867469</v>
      </c>
      <c r="F7" s="4">
        <v>27420310.299999997</v>
      </c>
      <c r="G7" s="4">
        <f t="shared" ref="G7:G39" si="1">D7/F7*100</f>
        <v>113.05624867418076</v>
      </c>
    </row>
    <row r="8" spans="1:7" s="5" customFormat="1" x14ac:dyDescent="0.3">
      <c r="A8" s="3"/>
      <c r="B8" s="3" t="s">
        <v>3</v>
      </c>
      <c r="C8" s="4">
        <v>37559442.199999996</v>
      </c>
      <c r="D8" s="4">
        <v>28311616.899999999</v>
      </c>
      <c r="E8" s="4">
        <f t="shared" si="0"/>
        <v>75.378161233715019</v>
      </c>
      <c r="F8" s="4">
        <v>25542625.699999996</v>
      </c>
      <c r="G8" s="4">
        <f t="shared" si="1"/>
        <v>110.84066780182276</v>
      </c>
    </row>
    <row r="9" spans="1:7" s="8" customFormat="1" ht="28" x14ac:dyDescent="0.3">
      <c r="A9" s="25" t="s">
        <v>35</v>
      </c>
      <c r="B9" s="6" t="s">
        <v>4</v>
      </c>
      <c r="C9" s="7">
        <v>23482011.800000001</v>
      </c>
      <c r="D9" s="7">
        <v>18113594.699999999</v>
      </c>
      <c r="E9" s="7">
        <f t="shared" si="0"/>
        <v>77.13817220720415</v>
      </c>
      <c r="F9" s="7">
        <v>16657153.699999999</v>
      </c>
      <c r="G9" s="7">
        <f t="shared" si="1"/>
        <v>108.74363667545435</v>
      </c>
    </row>
    <row r="10" spans="1:7" x14ac:dyDescent="0.3">
      <c r="A10" s="18" t="s">
        <v>36</v>
      </c>
      <c r="B10" s="23" t="s">
        <v>5</v>
      </c>
      <c r="C10" s="11">
        <v>8296345.7000000002</v>
      </c>
      <c r="D10" s="11">
        <v>7342082.5999999996</v>
      </c>
      <c r="E10" s="11">
        <f t="shared" si="0"/>
        <v>88.497790057133216</v>
      </c>
      <c r="F10" s="11">
        <v>6886849.5</v>
      </c>
      <c r="G10" s="11">
        <f t="shared" si="1"/>
        <v>106.61017929896681</v>
      </c>
    </row>
    <row r="11" spans="1:7" ht="14.25" customHeight="1" x14ac:dyDescent="0.3">
      <c r="A11" s="18" t="s">
        <v>37</v>
      </c>
      <c r="B11" s="23" t="s">
        <v>6</v>
      </c>
      <c r="C11" s="11">
        <v>15185666.1</v>
      </c>
      <c r="D11" s="11">
        <v>10771512.1</v>
      </c>
      <c r="E11" s="11">
        <f t="shared" si="0"/>
        <v>70.93210155595348</v>
      </c>
      <c r="F11" s="11">
        <v>9770304.1999999993</v>
      </c>
      <c r="G11" s="11">
        <f t="shared" si="1"/>
        <v>110.24745882528408</v>
      </c>
    </row>
    <row r="12" spans="1:7" ht="70" x14ac:dyDescent="0.3">
      <c r="A12" s="26" t="s">
        <v>38</v>
      </c>
      <c r="B12" s="6" t="s">
        <v>25</v>
      </c>
      <c r="C12" s="7">
        <v>5478829.2000000002</v>
      </c>
      <c r="D12" s="7">
        <v>3967825.5</v>
      </c>
      <c r="E12" s="7">
        <f t="shared" si="0"/>
        <v>72.42104754789581</v>
      </c>
      <c r="F12" s="7">
        <v>3500672.1999999997</v>
      </c>
      <c r="G12" s="7">
        <f t="shared" si="1"/>
        <v>113.34467420285739</v>
      </c>
    </row>
    <row r="13" spans="1:7" s="8" customFormat="1" ht="56" x14ac:dyDescent="0.3">
      <c r="A13" s="6" t="s">
        <v>39</v>
      </c>
      <c r="B13" s="6" t="s">
        <v>7</v>
      </c>
      <c r="C13" s="7">
        <v>5478829.2000000002</v>
      </c>
      <c r="D13" s="7">
        <v>3967825.5</v>
      </c>
      <c r="E13" s="7">
        <f t="shared" si="0"/>
        <v>72.42104754789581</v>
      </c>
      <c r="F13" s="7">
        <v>3500672.1999999997</v>
      </c>
      <c r="G13" s="7">
        <f t="shared" si="1"/>
        <v>113.34467420285739</v>
      </c>
    </row>
    <row r="14" spans="1:7" s="22" customFormat="1" ht="27.65" customHeight="1" x14ac:dyDescent="0.3">
      <c r="A14" s="20"/>
      <c r="B14" s="20" t="s">
        <v>8</v>
      </c>
      <c r="C14" s="21">
        <v>1008455.3</v>
      </c>
      <c r="D14" s="21">
        <v>675862.9</v>
      </c>
      <c r="E14" s="21">
        <f t="shared" si="0"/>
        <v>67.0196190153396</v>
      </c>
      <c r="F14" s="21">
        <v>570702.69999999995</v>
      </c>
      <c r="G14" s="21">
        <f t="shared" si="1"/>
        <v>118.42644164816463</v>
      </c>
    </row>
    <row r="15" spans="1:7" s="22" customFormat="1" ht="13.9" customHeight="1" x14ac:dyDescent="0.3">
      <c r="A15" s="20"/>
      <c r="B15" s="20" t="s">
        <v>9</v>
      </c>
      <c r="C15" s="21">
        <v>3263636.1</v>
      </c>
      <c r="D15" s="21">
        <v>2430626.9</v>
      </c>
      <c r="E15" s="21">
        <f t="shared" si="0"/>
        <v>74.476039163802596</v>
      </c>
      <c r="F15" s="21">
        <v>1969523.7</v>
      </c>
      <c r="G15" s="21">
        <f t="shared" si="1"/>
        <v>123.41191426130085</v>
      </c>
    </row>
    <row r="16" spans="1:7" s="8" customFormat="1" ht="28" x14ac:dyDescent="0.3">
      <c r="A16" s="26" t="s">
        <v>40</v>
      </c>
      <c r="B16" s="6" t="s">
        <v>10</v>
      </c>
      <c r="C16" s="7">
        <v>3535374.3999999994</v>
      </c>
      <c r="D16" s="7">
        <v>3321460.8000000003</v>
      </c>
      <c r="E16" s="7">
        <f t="shared" si="0"/>
        <v>93.949336737857266</v>
      </c>
      <c r="F16" s="7">
        <v>2489174.2000000002</v>
      </c>
      <c r="G16" s="7">
        <f t="shared" si="1"/>
        <v>133.43625367802701</v>
      </c>
    </row>
    <row r="17" spans="1:7" ht="41.5" customHeight="1" x14ac:dyDescent="0.3">
      <c r="A17" s="13" t="s">
        <v>41</v>
      </c>
      <c r="B17" s="13" t="s">
        <v>11</v>
      </c>
      <c r="C17" s="11">
        <v>3198356.3</v>
      </c>
      <c r="D17" s="11">
        <v>2965772.1</v>
      </c>
      <c r="E17" s="11">
        <f t="shared" si="0"/>
        <v>92.728008446088396</v>
      </c>
      <c r="F17" s="11">
        <v>2118198.6</v>
      </c>
      <c r="G17" s="11">
        <f t="shared" si="1"/>
        <v>140.01388255095625</v>
      </c>
    </row>
    <row r="18" spans="1:7" ht="26.25" customHeight="1" x14ac:dyDescent="0.3">
      <c r="A18" s="13" t="s">
        <v>47</v>
      </c>
      <c r="B18" s="13" t="s">
        <v>50</v>
      </c>
      <c r="C18" s="11">
        <v>123537.3</v>
      </c>
      <c r="D18" s="11">
        <v>127459.3</v>
      </c>
      <c r="E18" s="11">
        <f t="shared" si="0"/>
        <v>103.17474965051041</v>
      </c>
      <c r="F18" s="11">
        <v>324695.7</v>
      </c>
      <c r="G18" s="11">
        <f t="shared" si="1"/>
        <v>39.255000913162689</v>
      </c>
    </row>
    <row r="19" spans="1:7" ht="26.25" customHeight="1" x14ac:dyDescent="0.3">
      <c r="A19" s="13" t="s">
        <v>48</v>
      </c>
      <c r="B19" s="13" t="s">
        <v>51</v>
      </c>
      <c r="C19" s="11">
        <v>39674.400000000001</v>
      </c>
      <c r="D19" s="11">
        <v>45616.5</v>
      </c>
      <c r="E19" s="11">
        <f t="shared" si="0"/>
        <v>114.97716411590343</v>
      </c>
      <c r="F19" s="11">
        <v>34060</v>
      </c>
      <c r="G19" s="11">
        <f t="shared" si="1"/>
        <v>133.92982971227246</v>
      </c>
    </row>
    <row r="20" spans="1:7" ht="41.5" customHeight="1" x14ac:dyDescent="0.3">
      <c r="A20" s="13" t="s">
        <v>49</v>
      </c>
      <c r="B20" s="13" t="s">
        <v>52</v>
      </c>
      <c r="C20" s="11">
        <v>159634.4</v>
      </c>
      <c r="D20" s="11">
        <v>150218.20000000001</v>
      </c>
      <c r="E20" s="11">
        <f t="shared" si="0"/>
        <v>94.101396691439959</v>
      </c>
      <c r="F20" s="29">
        <v>12174.1</v>
      </c>
      <c r="G20" s="29" t="s">
        <v>72</v>
      </c>
    </row>
    <row r="21" spans="1:7" ht="25.5" customHeight="1" x14ac:dyDescent="0.3">
      <c r="A21" s="13" t="s">
        <v>69</v>
      </c>
      <c r="B21" s="13" t="s">
        <v>70</v>
      </c>
      <c r="C21" s="11">
        <v>14172</v>
      </c>
      <c r="D21" s="11">
        <v>32394.7</v>
      </c>
      <c r="E21" s="29" t="s">
        <v>64</v>
      </c>
      <c r="F21" s="29">
        <v>45.8</v>
      </c>
      <c r="G21" s="29" t="s">
        <v>71</v>
      </c>
    </row>
    <row r="22" spans="1:7" s="8" customFormat="1" ht="13.9" customHeight="1" x14ac:dyDescent="0.3">
      <c r="A22" s="26" t="s">
        <v>42</v>
      </c>
      <c r="B22" s="6" t="s">
        <v>12</v>
      </c>
      <c r="C22" s="7">
        <v>4729652.3</v>
      </c>
      <c r="D22" s="7">
        <v>2668882.7000000002</v>
      </c>
      <c r="E22" s="7">
        <f t="shared" si="0"/>
        <v>56.428729443811342</v>
      </c>
      <c r="F22" s="7">
        <v>2655643.7000000002</v>
      </c>
      <c r="G22" s="7">
        <f t="shared" si="1"/>
        <v>100.49852320173824</v>
      </c>
    </row>
    <row r="23" spans="1:7" s="8" customFormat="1" ht="28" x14ac:dyDescent="0.3">
      <c r="A23" s="13" t="s">
        <v>53</v>
      </c>
      <c r="B23" s="23" t="s">
        <v>54</v>
      </c>
      <c r="C23" s="11">
        <v>351877.4</v>
      </c>
      <c r="D23" s="11">
        <v>37793.300000000003</v>
      </c>
      <c r="E23" s="11">
        <f t="shared" si="0"/>
        <v>10.740473812754102</v>
      </c>
      <c r="F23" s="11">
        <v>47244.7</v>
      </c>
      <c r="G23" s="11">
        <f t="shared" si="1"/>
        <v>79.994793066735539</v>
      </c>
    </row>
    <row r="24" spans="1:7" ht="13.9" customHeight="1" x14ac:dyDescent="0.3">
      <c r="A24" s="13" t="s">
        <v>43</v>
      </c>
      <c r="B24" s="23" t="s">
        <v>13</v>
      </c>
      <c r="C24" s="11">
        <v>2520820</v>
      </c>
      <c r="D24" s="11">
        <v>1927076</v>
      </c>
      <c r="E24" s="11">
        <f t="shared" si="0"/>
        <v>76.446394427210194</v>
      </c>
      <c r="F24" s="11">
        <v>1899623.9</v>
      </c>
      <c r="G24" s="11">
        <f t="shared" si="1"/>
        <v>101.4451334287803</v>
      </c>
    </row>
    <row r="25" spans="1:7" ht="13.9" customHeight="1" x14ac:dyDescent="0.3">
      <c r="A25" s="13" t="s">
        <v>44</v>
      </c>
      <c r="B25" s="23" t="s">
        <v>14</v>
      </c>
      <c r="C25" s="11">
        <v>1130108</v>
      </c>
      <c r="D25" s="11">
        <v>288953.90000000002</v>
      </c>
      <c r="E25" s="11">
        <f t="shared" si="0"/>
        <v>25.568697858965695</v>
      </c>
      <c r="F25" s="11">
        <v>299115.90000000002</v>
      </c>
      <c r="G25" s="11">
        <f t="shared" si="1"/>
        <v>96.602654690038207</v>
      </c>
    </row>
    <row r="26" spans="1:7" ht="13.9" customHeight="1" x14ac:dyDescent="0.3">
      <c r="A26" s="13" t="s">
        <v>45</v>
      </c>
      <c r="B26" s="23" t="s">
        <v>15</v>
      </c>
      <c r="C26" s="11"/>
      <c r="D26" s="11"/>
      <c r="E26" s="11">
        <v>0</v>
      </c>
      <c r="F26" s="11">
        <v>0.7</v>
      </c>
      <c r="G26" s="11"/>
    </row>
    <row r="27" spans="1:7" ht="13.5" customHeight="1" x14ac:dyDescent="0.3">
      <c r="A27" s="13" t="s">
        <v>55</v>
      </c>
      <c r="B27" s="23" t="s">
        <v>56</v>
      </c>
      <c r="C27" s="11">
        <v>726846.9</v>
      </c>
      <c r="D27" s="11">
        <v>415059.5</v>
      </c>
      <c r="E27" s="11">
        <f t="shared" si="0"/>
        <v>57.104116423967689</v>
      </c>
      <c r="F27" s="11">
        <v>409658.5</v>
      </c>
      <c r="G27" s="11">
        <f t="shared" si="1"/>
        <v>101.31841521657674</v>
      </c>
    </row>
    <row r="28" spans="1:7" ht="285" hidden="1" customHeight="1" x14ac:dyDescent="0.3">
      <c r="A28" s="13"/>
      <c r="B28" s="13" t="s">
        <v>16</v>
      </c>
      <c r="C28" s="11"/>
      <c r="D28" s="11"/>
      <c r="E28" s="11" t="e">
        <f t="shared" si="0"/>
        <v>#DIV/0!</v>
      </c>
      <c r="F28" s="11"/>
      <c r="G28" s="11" t="e">
        <f t="shared" si="1"/>
        <v>#DIV/0!</v>
      </c>
    </row>
    <row r="29" spans="1:7" ht="64.5" customHeight="1" x14ac:dyDescent="0.3">
      <c r="A29" s="26" t="s">
        <v>58</v>
      </c>
      <c r="B29" s="6" t="s">
        <v>59</v>
      </c>
      <c r="C29" s="7">
        <v>31880.5</v>
      </c>
      <c r="D29" s="7">
        <v>23373.200000000001</v>
      </c>
      <c r="E29" s="7">
        <f t="shared" si="0"/>
        <v>73.315035836953626</v>
      </c>
      <c r="F29" s="7">
        <v>21269.4</v>
      </c>
      <c r="G29" s="7">
        <f>D29/F29*100</f>
        <v>109.89120520560054</v>
      </c>
    </row>
    <row r="30" spans="1:7" ht="28" x14ac:dyDescent="0.3">
      <c r="A30" s="13" t="s">
        <v>60</v>
      </c>
      <c r="B30" s="13" t="s">
        <v>62</v>
      </c>
      <c r="C30" s="28">
        <v>31620.2</v>
      </c>
      <c r="D30" s="28">
        <v>23144.1</v>
      </c>
      <c r="E30" s="28">
        <f t="shared" si="0"/>
        <v>73.194034193332101</v>
      </c>
      <c r="F30" s="28">
        <v>21065.9</v>
      </c>
      <c r="G30" s="28">
        <f t="shared" si="1"/>
        <v>109.86523243725641</v>
      </c>
    </row>
    <row r="31" spans="1:7" ht="56" x14ac:dyDescent="0.3">
      <c r="A31" s="13" t="s">
        <v>61</v>
      </c>
      <c r="B31" s="13" t="s">
        <v>63</v>
      </c>
      <c r="C31" s="28">
        <v>260.3</v>
      </c>
      <c r="D31" s="28">
        <v>229.1</v>
      </c>
      <c r="E31" s="28">
        <f t="shared" si="0"/>
        <v>88.013830195927767</v>
      </c>
      <c r="F31" s="28">
        <v>203.5</v>
      </c>
      <c r="G31" s="28">
        <f t="shared" si="1"/>
        <v>112.57985257985257</v>
      </c>
    </row>
    <row r="32" spans="1:7" ht="28" x14ac:dyDescent="0.3">
      <c r="A32" s="13"/>
      <c r="B32" s="13" t="s">
        <v>23</v>
      </c>
      <c r="C32" s="28">
        <v>301694</v>
      </c>
      <c r="D32" s="28">
        <v>216480</v>
      </c>
      <c r="E32" s="28">
        <f t="shared" si="0"/>
        <v>71.75482442474825</v>
      </c>
      <c r="F32" s="28">
        <v>218712.5</v>
      </c>
      <c r="G32" s="28">
        <f t="shared" si="1"/>
        <v>98.979253586329079</v>
      </c>
    </row>
    <row r="33" spans="1:8" s="5" customFormat="1" x14ac:dyDescent="0.3">
      <c r="A33" s="3"/>
      <c r="B33" s="3" t="s">
        <v>17</v>
      </c>
      <c r="C33" s="4">
        <v>2609500.7999999998</v>
      </c>
      <c r="D33" s="4">
        <v>2688757.3</v>
      </c>
      <c r="E33" s="4">
        <f t="shared" si="0"/>
        <v>103.03722842315281</v>
      </c>
      <c r="F33" s="4">
        <v>1877684.6</v>
      </c>
      <c r="G33" s="4">
        <f t="shared" si="1"/>
        <v>143.19536412025747</v>
      </c>
    </row>
    <row r="34" spans="1:8" s="5" customFormat="1" ht="27.65" customHeight="1" x14ac:dyDescent="0.35">
      <c r="A34" s="25" t="s">
        <v>28</v>
      </c>
      <c r="B34" s="9" t="s">
        <v>24</v>
      </c>
      <c r="C34" s="4">
        <v>34671407.099999994</v>
      </c>
      <c r="D34" s="4">
        <v>27197383.600000001</v>
      </c>
      <c r="E34" s="4">
        <f t="shared" si="0"/>
        <v>78.443264565400355</v>
      </c>
      <c r="F34" s="4">
        <v>25913211.700000003</v>
      </c>
      <c r="G34" s="4">
        <f t="shared" si="1"/>
        <v>104.95566475845214</v>
      </c>
      <c r="H34"/>
    </row>
    <row r="35" spans="1:8" s="5" customFormat="1" ht="75" customHeight="1" x14ac:dyDescent="0.35">
      <c r="A35" s="25" t="s">
        <v>29</v>
      </c>
      <c r="B35" s="9" t="s">
        <v>26</v>
      </c>
      <c r="C35" s="7">
        <v>34568961.199999996</v>
      </c>
      <c r="D35" s="7">
        <v>26925699.200000003</v>
      </c>
      <c r="E35" s="7">
        <f t="shared" si="0"/>
        <v>77.889812899555693</v>
      </c>
      <c r="F35" s="7">
        <v>25526586.600000001</v>
      </c>
      <c r="G35" s="7">
        <f t="shared" si="1"/>
        <v>105.48100152176241</v>
      </c>
      <c r="H35"/>
    </row>
    <row r="36" spans="1:8" s="8" customFormat="1" ht="28" x14ac:dyDescent="0.3">
      <c r="A36" s="25" t="s">
        <v>30</v>
      </c>
      <c r="B36" s="24" t="s">
        <v>27</v>
      </c>
      <c r="C36" s="7">
        <v>13506005.1</v>
      </c>
      <c r="D36" s="7">
        <v>11404553.699999999</v>
      </c>
      <c r="E36" s="7">
        <f t="shared" si="0"/>
        <v>84.440614493770624</v>
      </c>
      <c r="F36" s="7">
        <v>12707300.6</v>
      </c>
      <c r="G36" s="7">
        <f t="shared" si="1"/>
        <v>89.748043734796028</v>
      </c>
    </row>
    <row r="37" spans="1:8" s="8" customFormat="1" ht="42" x14ac:dyDescent="0.3">
      <c r="A37" s="25" t="s">
        <v>31</v>
      </c>
      <c r="B37" s="24" t="s">
        <v>18</v>
      </c>
      <c r="C37" s="7">
        <v>12612620.199999999</v>
      </c>
      <c r="D37" s="7">
        <v>8900606.9000000004</v>
      </c>
      <c r="E37" s="7">
        <f t="shared" si="0"/>
        <v>70.56905511195842</v>
      </c>
      <c r="F37" s="7">
        <v>6237201.7000000002</v>
      </c>
      <c r="G37" s="7">
        <f t="shared" si="1"/>
        <v>142.70192512773798</v>
      </c>
      <c r="H37" s="16"/>
    </row>
    <row r="38" spans="1:8" s="8" customFormat="1" ht="42" x14ac:dyDescent="0.3">
      <c r="A38" s="25" t="s">
        <v>32</v>
      </c>
      <c r="B38" s="24" t="s">
        <v>19</v>
      </c>
      <c r="C38" s="7">
        <v>4382262.2</v>
      </c>
      <c r="D38" s="7">
        <v>2452575.7999999998</v>
      </c>
      <c r="E38" s="7">
        <f t="shared" si="0"/>
        <v>55.96597574649914</v>
      </c>
      <c r="F38" s="7">
        <v>3070665.3</v>
      </c>
      <c r="G38" s="7">
        <f t="shared" si="1"/>
        <v>79.871153655203003</v>
      </c>
    </row>
    <row r="39" spans="1:8" s="8" customFormat="1" x14ac:dyDescent="0.3">
      <c r="A39" s="25" t="s">
        <v>33</v>
      </c>
      <c r="B39" s="24" t="s">
        <v>20</v>
      </c>
      <c r="C39" s="7">
        <v>4068073.7</v>
      </c>
      <c r="D39" s="7">
        <v>4167962.8</v>
      </c>
      <c r="E39" s="7">
        <f t="shared" si="0"/>
        <v>102.4554397822242</v>
      </c>
      <c r="F39" s="7">
        <v>3511419</v>
      </c>
      <c r="G39" s="7">
        <f t="shared" si="1"/>
        <v>118.69739270648134</v>
      </c>
    </row>
  </sheetData>
  <mergeCells count="8">
    <mergeCell ref="A1:G1"/>
    <mergeCell ref="A3:A4"/>
    <mergeCell ref="B3:B4"/>
    <mergeCell ref="C3:C4"/>
    <mergeCell ref="D3:D4"/>
    <mergeCell ref="E3:E4"/>
    <mergeCell ref="F3:F4"/>
    <mergeCell ref="G3:G4"/>
  </mergeCells>
  <pageMargins left="0.51181102362204722" right="0.31496062992125984" top="0.35433070866141736" bottom="0.39370078740157483" header="0.19685039370078741" footer="0.31496062992125984"/>
  <pageSetup paperSize="9" scale="66" fitToHeight="0" orientation="portrait" blackAndWhite="1" horizontalDpi="4294967294" verticalDpi="4294967294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(В2)консолид</vt:lpstr>
      <vt:lpstr>'(В2)консолид'!Заголовки_для_печати</vt:lpstr>
      <vt:lpstr>'(В2)консолид'!Область_печати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2021-11-12T08:20:09Z</dcterms:modified>
</cp:coreProperties>
</file>