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14510" yWindow="-20" windowWidth="14310" windowHeight="11020"/>
  </bookViews>
  <sheets>
    <sheet name="(В2)консолид" sheetId="7" r:id="rId1"/>
  </sheets>
  <definedNames>
    <definedName name="_xlnm._FilterDatabase" localSheetId="0" hidden="1">'(В2)консолид'!$B$33:$H$38</definedName>
    <definedName name="Z_5F91FB67_31C0_4899_8CA6_E21FC093F513_.wvu.Cols" localSheetId="0" hidden="1">'(В2)консолид'!#REF!</definedName>
    <definedName name="Z_5F91FB67_31C0_4899_8CA6_E21FC093F513_.wvu.FilterData" localSheetId="0" hidden="1">'(В2)консолид'!$B$5:$G$38</definedName>
    <definedName name="Z_5F91FB67_31C0_4899_8CA6_E21FC093F513_.wvu.PrintArea" localSheetId="0" hidden="1">'(В2)консолид'!$B$1:$G$38</definedName>
    <definedName name="_xlnm.Print_Titles" localSheetId="0">'(В2)консолид'!$5:$5</definedName>
    <definedName name="_xlnm.Print_Area" localSheetId="0">'(В2)консолид'!$A$1:$G$38</definedName>
  </definedNames>
  <calcPr calcId="145621"/>
</workbook>
</file>

<file path=xl/calcChain.xml><?xml version="1.0" encoding="utf-8"?>
<calcChain xmlns="http://schemas.openxmlformats.org/spreadsheetml/2006/main">
  <c r="G28" i="7" l="1"/>
  <c r="E34" i="7" l="1"/>
  <c r="E35" i="7"/>
  <c r="E36" i="7"/>
  <c r="E37" i="7"/>
  <c r="E38" i="7"/>
  <c r="G31" i="7"/>
  <c r="G32" i="7"/>
  <c r="G33" i="7"/>
  <c r="G34" i="7"/>
  <c r="G35" i="7"/>
  <c r="E31" i="7"/>
  <c r="E32" i="7"/>
  <c r="E33" i="7"/>
  <c r="G17" i="7"/>
  <c r="G18" i="7"/>
  <c r="G19" i="7"/>
  <c r="G21" i="7"/>
  <c r="G22" i="7"/>
  <c r="G23" i="7"/>
  <c r="G24" i="7"/>
  <c r="G26" i="7"/>
  <c r="G27" i="7"/>
  <c r="G29" i="7"/>
  <c r="G30" i="7"/>
  <c r="G36" i="7"/>
  <c r="G37" i="7"/>
  <c r="G7" i="7"/>
  <c r="G8" i="7"/>
  <c r="G9" i="7"/>
  <c r="G10" i="7"/>
  <c r="G11" i="7"/>
  <c r="G12" i="7"/>
  <c r="G13" i="7"/>
  <c r="G14" i="7"/>
  <c r="G15" i="7"/>
  <c r="G16" i="7"/>
  <c r="G6" i="7"/>
  <c r="E7" i="7"/>
  <c r="E8" i="7"/>
  <c r="E9" i="7"/>
  <c r="E10" i="7"/>
  <c r="E11" i="7"/>
  <c r="E12" i="7"/>
  <c r="E13" i="7"/>
  <c r="E14" i="7"/>
  <c r="E15" i="7"/>
  <c r="E16" i="7"/>
  <c r="E17" i="7"/>
  <c r="E18" i="7"/>
  <c r="E19" i="7"/>
  <c r="E21" i="7"/>
  <c r="E22" i="7"/>
  <c r="E23" i="7"/>
  <c r="E24" i="7"/>
  <c r="E26" i="7"/>
  <c r="E27" i="7"/>
  <c r="E28" i="7"/>
  <c r="E29" i="7"/>
  <c r="E30" i="7"/>
  <c r="E6" i="7"/>
</calcChain>
</file>

<file path=xl/sharedStrings.xml><?xml version="1.0" encoding="utf-8"?>
<sst xmlns="http://schemas.openxmlformats.org/spreadsheetml/2006/main" count="71" uniqueCount="71">
  <si>
    <t>тыс. рублей</t>
  </si>
  <si>
    <t>Наименование доходов</t>
  </si>
  <si>
    <t>НАЛОГОВЫЕ И НЕНАЛОГОВЫЕ ДОХОДЫ</t>
  </si>
  <si>
    <t>НАЛОГОВЫЕ ДОХОДЫ</t>
  </si>
  <si>
    <t>НАЛОГИ НА ПРИБЫЛЬ, ДОХОДЫ</t>
  </si>
  <si>
    <t>Налог на прибыль организаций</t>
  </si>
  <si>
    <t>Налог на доходы физических лиц</t>
  </si>
  <si>
    <t>Акцизы по подакцизным товарам (продукции), производимым на территории Российской Федерации</t>
  </si>
  <si>
    <t>Акцизы на алкогольную продукцию</t>
  </si>
  <si>
    <t>Акцизы на нефтепродукты</t>
  </si>
  <si>
    <t>НАЛОГИ НА СОВОКУПНЫЙ ДОХОД</t>
  </si>
  <si>
    <t>Налог, взимаемый в связи с применением упрощенной системы налогообложения</t>
  </si>
  <si>
    <t>НАЛОГИ НА ИМУЩЕСТВО</t>
  </si>
  <si>
    <t>Налог на имущество организаций</t>
  </si>
  <si>
    <t>Транспортный налог</t>
  </si>
  <si>
    <t>Налог на игорный бизнес</t>
  </si>
  <si>
    <t>ЗАДОЛЖЕННОСТЬ И ПЕРЕРАСЧЕТЫ ПО ОТМЕНЕННЫМ НАЛОГАМ, СБОРАМ И ИНЫМ ОБЯЗАТЕЛЬНЫМ ПЛАТЕЖАМ</t>
  </si>
  <si>
    <t>НЕНАЛОГОВЫЕ ДОХОДЫ</t>
  </si>
  <si>
    <t>Субсидии бюджетам бюджетной системы Российской Федерации (межбюджетные субсидии)</t>
  </si>
  <si>
    <t>Субвенции бюджетам субъектов Российской Федерации и муниципальных образований</t>
  </si>
  <si>
    <t>Иные межбюджетные трансферты</t>
  </si>
  <si>
    <t>Код бюджетной классификации (без указания кода главного администратора доходов бюджета)</t>
  </si>
  <si>
    <t>ДОХОДЫ БЮДЖЕТА - ВСЕГО</t>
  </si>
  <si>
    <t>ПРОЧИЕ НАЛОГОВЫЕ ДОХОДЫ</t>
  </si>
  <si>
    <t>БЕЗВОЗМЕЗДНЫЕ ПОСТУПЛЕНИЯ</t>
  </si>
  <si>
    <t>НАЛОГИ НА ТОВАРЫ (РАБОТЫ, УСЛУГИ), РЕАЛИЗУЕМЫЕ НА ТЕРРИТОРИИ РОССИЙСКОЙ ФЕДЕРАЦИИ</t>
  </si>
  <si>
    <t>БЕЗВОЗМЕЗДНЫЕ ПОСТУПЛЕНИЯ ОТ ДРУГИХ БЮДЖЕТОВ БЮДЖЕТНОЙ СИСТЕМЫ РОССИЙСКОЙ ФЕДЕРАЦИИ</t>
  </si>
  <si>
    <t>Дотации бюджетам бюджетной системы Российской Федерации</t>
  </si>
  <si>
    <t>2 00 00000 00 0000 000</t>
  </si>
  <si>
    <t>2 02 00000 00 0000 000</t>
  </si>
  <si>
    <t>2 02 10000 00 0000 151</t>
  </si>
  <si>
    <t>2 02 20000 00 0000 151</t>
  </si>
  <si>
    <t>2 02 30000 00 0000 151</t>
  </si>
  <si>
    <t>2 02 40000 00 0000 151</t>
  </si>
  <si>
    <t>1 00 00000 00 0000 000</t>
  </si>
  <si>
    <t>1 01 00000 00 0000 000</t>
  </si>
  <si>
    <t>1 01 01000 00 0000 110</t>
  </si>
  <si>
    <t>1 01 02000 01 0000 110</t>
  </si>
  <si>
    <t>1 03 00000 00 0000 000</t>
  </si>
  <si>
    <t>1 03 02000 01 0000 110</t>
  </si>
  <si>
    <t>1 05 00000 00 0000 000</t>
  </si>
  <si>
    <t>1 05 01000 00 0000 110</t>
  </si>
  <si>
    <t>1 06 00000 00 0000 000</t>
  </si>
  <si>
    <t>1 06 02000 02 0000 110</t>
  </si>
  <si>
    <t>1 06 04000 02 0000 110</t>
  </si>
  <si>
    <t>1 06 05000 02 0000 110</t>
  </si>
  <si>
    <t>Утвержденные бюджетные назначения (годовой план), тыс. руб.</t>
  </si>
  <si>
    <t>1 05 02000 02 0000 110</t>
  </si>
  <si>
    <t>1 05 03000 01 0000 110</t>
  </si>
  <si>
    <t>1 05 04000 02 0000 110</t>
  </si>
  <si>
    <t>Единый налог на вмененный доход для отдельных видов деятельности</t>
  </si>
  <si>
    <t>Единый сельскохозяйственный налог</t>
  </si>
  <si>
    <t>Налог, взимаемый в связи с применением патентной системы налогообложения</t>
  </si>
  <si>
    <t>1 06 01000 00 0000 110</t>
  </si>
  <si>
    <t>Налог на имущество физических лиц</t>
  </si>
  <si>
    <t>1 06 06000 00 0000 110</t>
  </si>
  <si>
    <t>Земельный налог</t>
  </si>
  <si>
    <t>Темп роста к соответствующему периоду прошлого года, %</t>
  </si>
  <si>
    <t>Фактически исполнено по состоянию на 01.04.2020, тыс. руб.</t>
  </si>
  <si>
    <t>1 07 00000 00 0000 000</t>
  </si>
  <si>
    <t>НАЛОГИ, СБОРЫ И РЕГУЛЯРНЫЕ ПЛАТЕЖИ ЗА ПОЛЬЗОВАНИЕ ПРИРОДНЫМИ РЕСУРСАМИ</t>
  </si>
  <si>
    <t>1 07 01000 01 0000 110</t>
  </si>
  <si>
    <t>1 07 04000 01 0000 110</t>
  </si>
  <si>
    <t>Налог на добычу полезных ископаемых</t>
  </si>
  <si>
    <t>Сборы за пользование объектами животного мира и за пользование объектами водных биологических ресурсов</t>
  </si>
  <si>
    <t>Сведения об исполнении доходов консолидированного бюджета Чувашской Республики по состоянию на 01.04.2021</t>
  </si>
  <si>
    <t>Фактически исполнено по состоянию на 01.04.2021, тыс. руб.</t>
  </si>
  <si>
    <t>% исполнения годового плана по состоянию на 01.04.2021</t>
  </si>
  <si>
    <t>в 2,3 раза</t>
  </si>
  <si>
    <t>в 5,9 раза</t>
  </si>
  <si>
    <t>в 9,8 раза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</si>
</sst>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Arial"/>
      <family val="2"/>
      <charset val="204"/>
    </font>
    <font>
      <i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8"/>
      <color rgb="FF000000"/>
      <name val="Arial"/>
      <family val="2"/>
      <charset val="204"/>
    </font>
  </fonts>
  <fills count="3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6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5">
    <xf numFmtId="0" fontId="0" fillId="0" borderId="0"/>
    <xf numFmtId="0" fontId="2" fillId="0" borderId="0"/>
    <xf numFmtId="0" fontId="7" fillId="0" borderId="0" applyNumberFormat="0" applyFill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0" applyNumberFormat="0" applyBorder="0" applyAlignment="0" applyProtection="0"/>
    <xf numFmtId="0" fontId="14" fillId="6" borderId="6" applyNumberFormat="0" applyAlignment="0" applyProtection="0"/>
    <xf numFmtId="0" fontId="15" fillId="7" borderId="7" applyNumberFormat="0" applyAlignment="0" applyProtection="0"/>
    <xf numFmtId="0" fontId="16" fillId="7" borderId="6" applyNumberFormat="0" applyAlignment="0" applyProtection="0"/>
    <xf numFmtId="0" fontId="17" fillId="0" borderId="8" applyNumberFormat="0" applyFill="0" applyAlignment="0" applyProtection="0"/>
    <xf numFmtId="0" fontId="18" fillId="8" borderId="9" applyNumberFormat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6" fillId="0" borderId="11" applyNumberFormat="0" applyFill="0" applyAlignment="0" applyProtection="0"/>
    <xf numFmtId="0" fontId="2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1" fillId="21" borderId="0" applyNumberFormat="0" applyBorder="0" applyAlignment="0" applyProtection="0"/>
    <xf numFmtId="0" fontId="2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1" fillId="25" borderId="0" applyNumberFormat="0" applyBorder="0" applyAlignment="0" applyProtection="0"/>
    <xf numFmtId="0" fontId="2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1" fillId="29" borderId="0" applyNumberFormat="0" applyBorder="0" applyAlignment="0" applyProtection="0"/>
    <xf numFmtId="0" fontId="2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1" fillId="33" borderId="0" applyNumberFormat="0" applyBorder="0" applyAlignment="0" applyProtection="0"/>
    <xf numFmtId="0" fontId="22" fillId="34" borderId="0"/>
    <xf numFmtId="0" fontId="1" fillId="9" borderId="10" applyNumberFormat="0" applyFont="0" applyAlignment="0" applyProtection="0"/>
    <xf numFmtId="4" fontId="26" fillId="0" borderId="12">
      <alignment horizontal="right"/>
    </xf>
  </cellStyleXfs>
  <cellXfs count="34">
    <xf numFmtId="0" fontId="0" fillId="0" borderId="0" xfId="0"/>
    <xf numFmtId="0" fontId="3" fillId="0" borderId="0" xfId="1" applyFont="1" applyProtection="1"/>
    <xf numFmtId="0" fontId="3" fillId="0" borderId="0" xfId="1" applyFont="1" applyAlignment="1" applyProtection="1">
      <alignment horizontal="center" vertical="center"/>
    </xf>
    <xf numFmtId="0" fontId="4" fillId="2" borderId="1" xfId="1" applyFont="1" applyFill="1" applyBorder="1" applyAlignment="1" applyProtection="1">
      <alignment wrapText="1"/>
    </xf>
    <xf numFmtId="164" fontId="4" fillId="2" borderId="1" xfId="1" applyNumberFormat="1" applyFont="1" applyFill="1" applyBorder="1" applyProtection="1"/>
    <xf numFmtId="0" fontId="4" fillId="2" borderId="0" xfId="1" applyFont="1" applyFill="1" applyProtection="1"/>
    <xf numFmtId="0" fontId="3" fillId="2" borderId="1" xfId="1" applyFont="1" applyFill="1" applyBorder="1" applyAlignment="1" applyProtection="1">
      <alignment wrapText="1"/>
    </xf>
    <xf numFmtId="164" fontId="3" fillId="2" borderId="1" xfId="1" applyNumberFormat="1" applyFont="1" applyFill="1" applyBorder="1" applyProtection="1"/>
    <xf numFmtId="0" fontId="3" fillId="2" borderId="0" xfId="1" applyFont="1" applyFill="1" applyProtection="1"/>
    <xf numFmtId="0" fontId="4" fillId="2" borderId="1" xfId="1" applyFont="1" applyFill="1" applyBorder="1" applyAlignment="1" applyProtection="1">
      <alignment vertical="top" wrapText="1"/>
    </xf>
    <xf numFmtId="0" fontId="3" fillId="0" borderId="0" xfId="1" applyFont="1" applyAlignment="1" applyProtection="1">
      <alignment wrapText="1"/>
    </xf>
    <xf numFmtId="164" fontId="3" fillId="0" borderId="1" xfId="1" applyNumberFormat="1" applyFont="1" applyFill="1" applyBorder="1" applyProtection="1"/>
    <xf numFmtId="0" fontId="3" fillId="0" borderId="0" xfId="1" applyFont="1" applyFill="1" applyProtection="1"/>
    <xf numFmtId="0" fontId="3" fillId="0" borderId="1" xfId="1" applyFont="1" applyFill="1" applyBorder="1" applyAlignment="1" applyProtection="1">
      <alignment wrapText="1"/>
    </xf>
    <xf numFmtId="0" fontId="3" fillId="0" borderId="2" xfId="1" applyFont="1" applyBorder="1" applyAlignment="1" applyProtection="1"/>
    <xf numFmtId="0" fontId="3" fillId="0" borderId="2" xfId="1" applyFont="1" applyFill="1" applyBorder="1" applyAlignment="1" applyProtection="1"/>
    <xf numFmtId="164" fontId="3" fillId="2" borderId="0" xfId="1" applyNumberFormat="1" applyFont="1" applyFill="1" applyProtection="1"/>
    <xf numFmtId="0" fontId="3" fillId="0" borderId="2" xfId="1" applyFont="1" applyBorder="1" applyAlignment="1" applyProtection="1">
      <alignment horizontal="right"/>
    </xf>
    <xf numFmtId="0" fontId="3" fillId="0" borderId="1" xfId="1" applyFont="1" applyFill="1" applyBorder="1" applyAlignment="1" applyProtection="1">
      <alignment horizontal="left" wrapText="1" indent="1"/>
    </xf>
    <xf numFmtId="0" fontId="3" fillId="0" borderId="1" xfId="1" applyFont="1" applyBorder="1" applyAlignment="1" applyProtection="1">
      <alignment horizontal="center" vertical="center" wrapText="1"/>
    </xf>
    <xf numFmtId="0" fontId="23" fillId="0" borderId="1" xfId="1" applyFont="1" applyFill="1" applyBorder="1" applyAlignment="1" applyProtection="1">
      <alignment horizontal="left" wrapText="1" indent="1"/>
    </xf>
    <xf numFmtId="164" fontId="23" fillId="0" borderId="1" xfId="1" applyNumberFormat="1" applyFont="1" applyFill="1" applyBorder="1" applyProtection="1"/>
    <xf numFmtId="0" fontId="23" fillId="0" borderId="0" xfId="1" applyFont="1" applyProtection="1"/>
    <xf numFmtId="0" fontId="3" fillId="0" borderId="1" xfId="1" applyFont="1" applyFill="1" applyBorder="1" applyAlignment="1" applyProtection="1">
      <alignment horizontal="left" wrapText="1"/>
    </xf>
    <xf numFmtId="0" fontId="3" fillId="2" borderId="1" xfId="1" applyFont="1" applyFill="1" applyBorder="1" applyAlignment="1" applyProtection="1">
      <alignment horizontal="left" vertical="top" wrapText="1"/>
    </xf>
    <xf numFmtId="3" fontId="3" fillId="2" borderId="1" xfId="1" applyNumberFormat="1" applyFont="1" applyFill="1" applyBorder="1" applyAlignment="1" applyProtection="1">
      <alignment horizontal="left" vertical="top" wrapText="1" indent="1"/>
    </xf>
    <xf numFmtId="3" fontId="4" fillId="2" borderId="1" xfId="1" applyNumberFormat="1" applyFont="1" applyFill="1" applyBorder="1" applyAlignment="1" applyProtection="1">
      <alignment horizontal="left" vertical="top" wrapText="1" indent="1"/>
    </xf>
    <xf numFmtId="0" fontId="24" fillId="0" borderId="0" xfId="1" applyFont="1" applyProtection="1"/>
    <xf numFmtId="164" fontId="25" fillId="0" borderId="1" xfId="1" applyNumberFormat="1" applyFont="1" applyFill="1" applyBorder="1" applyProtection="1"/>
    <xf numFmtId="164" fontId="3" fillId="0" borderId="1" xfId="1" applyNumberFormat="1" applyFont="1" applyFill="1" applyBorder="1" applyAlignment="1" applyProtection="1">
      <alignment horizontal="right"/>
    </xf>
    <xf numFmtId="164" fontId="3" fillId="2" borderId="1" xfId="1" applyNumberFormat="1" applyFont="1" applyFill="1" applyBorder="1" applyAlignment="1" applyProtection="1">
      <alignment horizontal="right"/>
    </xf>
    <xf numFmtId="0" fontId="5" fillId="0" borderId="0" xfId="1" applyFont="1" applyAlignment="1" applyProtection="1">
      <alignment horizontal="center" wrapText="1"/>
    </xf>
    <xf numFmtId="0" fontId="3" fillId="0" borderId="1" xfId="1" applyFont="1" applyBorder="1" applyAlignment="1" applyProtection="1">
      <alignment horizontal="center" vertical="center" wrapText="1"/>
    </xf>
    <xf numFmtId="0" fontId="3" fillId="0" borderId="1" xfId="1" applyFont="1" applyFill="1" applyBorder="1" applyAlignment="1" applyProtection="1">
      <alignment horizontal="center" vertical="center" wrapText="1"/>
    </xf>
  </cellXfs>
  <cellStyles count="45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xl45" xfId="44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10" builtinId="20" customBuiltin="1"/>
    <cellStyle name="Вывод" xfId="11" builtinId="21" customBuiltin="1"/>
    <cellStyle name="Вычисление" xfId="12" builtinId="22" customBuiltin="1"/>
    <cellStyle name="Заголовок 1" xfId="3" builtinId="16" customBuiltin="1"/>
    <cellStyle name="Заголовок 2" xfId="4" builtinId="17" customBuiltin="1"/>
    <cellStyle name="Заголовок 3" xfId="5" builtinId="18" customBuiltin="1"/>
    <cellStyle name="Заголовок 4" xfId="6" builtinId="19" customBuiltin="1"/>
    <cellStyle name="Итог" xfId="17" builtinId="25" customBuiltin="1"/>
    <cellStyle name="Контрольная ячейка" xfId="14" builtinId="23" customBuiltin="1"/>
    <cellStyle name="Название" xfId="2" builtinId="15" customBuiltin="1"/>
    <cellStyle name="Нейтральный" xfId="9" builtinId="28" customBuiltin="1"/>
    <cellStyle name="Обычный" xfId="0" builtinId="0"/>
    <cellStyle name="Обычный 2" xfId="1"/>
    <cellStyle name="Обычный 3" xfId="42"/>
    <cellStyle name="Плохой" xfId="8" builtinId="27" customBuiltin="1"/>
    <cellStyle name="Пояснение" xfId="16" builtinId="53" customBuiltin="1"/>
    <cellStyle name="Примечание 2" xfId="43"/>
    <cellStyle name="Связанная ячейка" xfId="13" builtinId="24" customBuiltin="1"/>
    <cellStyle name="Текст предупреждения" xfId="15" builtinId="11" customBuiltin="1"/>
    <cellStyle name="Хороший" xfId="7" builtinId="26" customBuiltin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view="pageBreakPreview" zoomScale="85" zoomScaleNormal="70" zoomScaleSheetLayoutView="85" workbookViewId="0">
      <pane xSplit="2" ySplit="5" topLeftCell="C6" activePane="bottomRight" state="frozen"/>
      <selection pane="topRight" activeCell="B1" sqref="B1"/>
      <selection pane="bottomLeft" activeCell="A8" sqref="A8"/>
      <selection pane="bottomRight" activeCell="A3" sqref="A3:A4"/>
    </sheetView>
  </sheetViews>
  <sheetFormatPr defaultColWidth="8.81640625" defaultRowHeight="14" x14ac:dyDescent="0.3"/>
  <cols>
    <col min="1" max="1" width="27.453125" style="1" customWidth="1"/>
    <col min="2" max="2" width="31" style="10" customWidth="1"/>
    <col min="3" max="3" width="18.54296875" style="1" customWidth="1"/>
    <col min="4" max="4" width="19.1796875" style="1" customWidth="1"/>
    <col min="5" max="5" width="14.26953125" style="1" customWidth="1"/>
    <col min="6" max="6" width="19.1796875" style="12" customWidth="1"/>
    <col min="7" max="7" width="15.453125" style="12" customWidth="1"/>
    <col min="8" max="8" width="15.7265625" style="1" customWidth="1"/>
    <col min="9" max="16384" width="8.81640625" style="1"/>
  </cols>
  <sheetData>
    <row r="1" spans="1:7" s="27" customFormat="1" ht="26.25" customHeight="1" x14ac:dyDescent="0.35">
      <c r="A1" s="31" t="s">
        <v>65</v>
      </c>
      <c r="B1" s="31"/>
      <c r="C1" s="31"/>
      <c r="D1" s="31"/>
      <c r="E1" s="31"/>
      <c r="F1" s="31"/>
      <c r="G1" s="31"/>
    </row>
    <row r="2" spans="1:7" x14ac:dyDescent="0.3">
      <c r="B2" s="1"/>
      <c r="C2" s="14"/>
      <c r="D2" s="14"/>
      <c r="E2" s="14"/>
      <c r="F2" s="15"/>
      <c r="G2" s="17" t="s">
        <v>0</v>
      </c>
    </row>
    <row r="3" spans="1:7" s="2" customFormat="1" ht="34.5" customHeight="1" x14ac:dyDescent="0.35">
      <c r="A3" s="32" t="s">
        <v>21</v>
      </c>
      <c r="B3" s="32" t="s">
        <v>1</v>
      </c>
      <c r="C3" s="32" t="s">
        <v>46</v>
      </c>
      <c r="D3" s="32" t="s">
        <v>66</v>
      </c>
      <c r="E3" s="32" t="s">
        <v>67</v>
      </c>
      <c r="F3" s="33" t="s">
        <v>58</v>
      </c>
      <c r="G3" s="32" t="s">
        <v>57</v>
      </c>
    </row>
    <row r="4" spans="1:7" s="2" customFormat="1" ht="34.5" customHeight="1" x14ac:dyDescent="0.35">
      <c r="A4" s="32"/>
      <c r="B4" s="32"/>
      <c r="C4" s="32"/>
      <c r="D4" s="32"/>
      <c r="E4" s="32"/>
      <c r="F4" s="33"/>
      <c r="G4" s="32"/>
    </row>
    <row r="5" spans="1:7" s="2" customFormat="1" x14ac:dyDescent="0.35">
      <c r="A5" s="19">
        <v>1</v>
      </c>
      <c r="B5" s="19">
        <v>2</v>
      </c>
      <c r="C5" s="19">
        <v>3</v>
      </c>
      <c r="D5" s="19">
        <v>4</v>
      </c>
      <c r="E5" s="19">
        <v>5</v>
      </c>
      <c r="F5" s="19">
        <v>6</v>
      </c>
      <c r="G5" s="19">
        <v>7</v>
      </c>
    </row>
    <row r="6" spans="1:7" s="2" customFormat="1" x14ac:dyDescent="0.3">
      <c r="A6" s="3"/>
      <c r="B6" s="3" t="s">
        <v>22</v>
      </c>
      <c r="C6" s="4">
        <v>75055331.199999988</v>
      </c>
      <c r="D6" s="4">
        <v>18695867.199999999</v>
      </c>
      <c r="E6" s="4">
        <f>D6/C6*100</f>
        <v>24.909446006148599</v>
      </c>
      <c r="F6" s="4">
        <v>14996581.1</v>
      </c>
      <c r="G6" s="4">
        <f>D6/F6*100</f>
        <v>124.66752972115758</v>
      </c>
    </row>
    <row r="7" spans="1:7" s="5" customFormat="1" ht="28" x14ac:dyDescent="0.3">
      <c r="A7" s="26" t="s">
        <v>34</v>
      </c>
      <c r="B7" s="3" t="s">
        <v>2</v>
      </c>
      <c r="C7" s="4">
        <v>39769612</v>
      </c>
      <c r="D7" s="4">
        <v>9454284.8000000007</v>
      </c>
      <c r="E7" s="4">
        <f t="shared" ref="E7:E38" si="0">D7/C7*100</f>
        <v>23.772635247233492</v>
      </c>
      <c r="F7" s="4">
        <v>8869411.8000000007</v>
      </c>
      <c r="G7" s="4">
        <f t="shared" ref="G7:G37" si="1">D7/F7*100</f>
        <v>106.59427043403262</v>
      </c>
    </row>
    <row r="8" spans="1:7" s="5" customFormat="1" x14ac:dyDescent="0.3">
      <c r="A8" s="3"/>
      <c r="B8" s="3" t="s">
        <v>3</v>
      </c>
      <c r="C8" s="4">
        <v>37339043.700000003</v>
      </c>
      <c r="D8" s="4">
        <v>8750932.6999999993</v>
      </c>
      <c r="E8" s="4">
        <f t="shared" si="0"/>
        <v>23.436413557640197</v>
      </c>
      <c r="F8" s="4">
        <v>8232638.7000000002</v>
      </c>
      <c r="G8" s="4">
        <f t="shared" si="1"/>
        <v>106.29559997574046</v>
      </c>
    </row>
    <row r="9" spans="1:7" s="8" customFormat="1" ht="28" x14ac:dyDescent="0.3">
      <c r="A9" s="25" t="s">
        <v>35</v>
      </c>
      <c r="B9" s="6" t="s">
        <v>4</v>
      </c>
      <c r="C9" s="7">
        <v>23445780.699999999</v>
      </c>
      <c r="D9" s="7">
        <v>6085269.8119999999</v>
      </c>
      <c r="E9" s="7">
        <f t="shared" si="0"/>
        <v>25.954647831368653</v>
      </c>
      <c r="F9" s="7">
        <v>5645383.5999999996</v>
      </c>
      <c r="G9" s="7">
        <f t="shared" si="1"/>
        <v>107.79196318917992</v>
      </c>
    </row>
    <row r="10" spans="1:7" x14ac:dyDescent="0.3">
      <c r="A10" s="18" t="s">
        <v>36</v>
      </c>
      <c r="B10" s="23" t="s">
        <v>5</v>
      </c>
      <c r="C10" s="11">
        <v>8296345.7000000002</v>
      </c>
      <c r="D10" s="11">
        <v>2790323.912</v>
      </c>
      <c r="E10" s="11">
        <f t="shared" si="0"/>
        <v>33.633168299628593</v>
      </c>
      <c r="F10" s="11">
        <v>2470033.5</v>
      </c>
      <c r="G10" s="11">
        <f t="shared" si="1"/>
        <v>112.96704728903475</v>
      </c>
    </row>
    <row r="11" spans="1:7" x14ac:dyDescent="0.3">
      <c r="A11" s="18" t="s">
        <v>37</v>
      </c>
      <c r="B11" s="23" t="s">
        <v>6</v>
      </c>
      <c r="C11" s="11">
        <v>15149435</v>
      </c>
      <c r="D11" s="11">
        <v>3294945.9</v>
      </c>
      <c r="E11" s="11">
        <f t="shared" si="0"/>
        <v>21.749628946558072</v>
      </c>
      <c r="F11" s="11">
        <v>3175350.1</v>
      </c>
      <c r="G11" s="11">
        <f t="shared" si="1"/>
        <v>103.76638154010168</v>
      </c>
    </row>
    <row r="12" spans="1:7" ht="70" x14ac:dyDescent="0.3">
      <c r="A12" s="26" t="s">
        <v>38</v>
      </c>
      <c r="B12" s="6" t="s">
        <v>25</v>
      </c>
      <c r="C12" s="7">
        <v>5478475.3000000007</v>
      </c>
      <c r="D12" s="7">
        <v>1131089.5</v>
      </c>
      <c r="E12" s="7">
        <f t="shared" si="0"/>
        <v>20.646063695860779</v>
      </c>
      <c r="F12" s="7">
        <v>1080766.3999999999</v>
      </c>
      <c r="G12" s="7">
        <f t="shared" si="1"/>
        <v>104.65624208894727</v>
      </c>
    </row>
    <row r="13" spans="1:7" s="8" customFormat="1" ht="56" x14ac:dyDescent="0.3">
      <c r="A13" s="6" t="s">
        <v>39</v>
      </c>
      <c r="B13" s="6" t="s">
        <v>7</v>
      </c>
      <c r="C13" s="7">
        <v>5478475.3000000007</v>
      </c>
      <c r="D13" s="7">
        <v>1131089.5</v>
      </c>
      <c r="E13" s="7">
        <f t="shared" si="0"/>
        <v>20.646063695860779</v>
      </c>
      <c r="F13" s="7">
        <v>1080766.3999999999</v>
      </c>
      <c r="G13" s="7">
        <f t="shared" si="1"/>
        <v>104.65624208894727</v>
      </c>
    </row>
    <row r="14" spans="1:7" s="22" customFormat="1" ht="27.65" customHeight="1" x14ac:dyDescent="0.3">
      <c r="A14" s="20"/>
      <c r="B14" s="20" t="s">
        <v>8</v>
      </c>
      <c r="C14" s="21">
        <v>1008455.3</v>
      </c>
      <c r="D14" s="21">
        <v>237203.1</v>
      </c>
      <c r="E14" s="21">
        <f t="shared" si="0"/>
        <v>23.521429259184814</v>
      </c>
      <c r="F14" s="21">
        <v>200073.8</v>
      </c>
      <c r="G14" s="21">
        <f t="shared" si="1"/>
        <v>118.55780217099891</v>
      </c>
    </row>
    <row r="15" spans="1:7" s="22" customFormat="1" ht="13.9" customHeight="1" x14ac:dyDescent="0.3">
      <c r="A15" s="20"/>
      <c r="B15" s="20" t="s">
        <v>9</v>
      </c>
      <c r="C15" s="21">
        <v>3263282.2</v>
      </c>
      <c r="D15" s="21">
        <v>734958</v>
      </c>
      <c r="E15" s="21">
        <f t="shared" si="0"/>
        <v>22.522048506868327</v>
      </c>
      <c r="F15" s="21">
        <v>649593.59999999998</v>
      </c>
      <c r="G15" s="21">
        <f t="shared" si="1"/>
        <v>113.14120089853101</v>
      </c>
    </row>
    <row r="16" spans="1:7" s="8" customFormat="1" ht="28" x14ac:dyDescent="0.3">
      <c r="A16" s="26" t="s">
        <v>40</v>
      </c>
      <c r="B16" s="6" t="s">
        <v>10</v>
      </c>
      <c r="C16" s="7">
        <v>3347976.6000000006</v>
      </c>
      <c r="D16" s="7">
        <v>864563.60000000009</v>
      </c>
      <c r="E16" s="7">
        <f t="shared" si="0"/>
        <v>25.823466030198656</v>
      </c>
      <c r="F16" s="7">
        <v>754004.8</v>
      </c>
      <c r="G16" s="7">
        <f t="shared" si="1"/>
        <v>114.66287747770308</v>
      </c>
    </row>
    <row r="17" spans="1:7" ht="41.5" customHeight="1" x14ac:dyDescent="0.3">
      <c r="A17" s="13" t="s">
        <v>41</v>
      </c>
      <c r="B17" s="13" t="s">
        <v>11</v>
      </c>
      <c r="C17" s="11">
        <v>3138987.2</v>
      </c>
      <c r="D17" s="11">
        <v>654634.5</v>
      </c>
      <c r="E17" s="11">
        <f t="shared" si="0"/>
        <v>20.854959204675954</v>
      </c>
      <c r="F17" s="11">
        <v>586458.5</v>
      </c>
      <c r="G17" s="11">
        <f t="shared" si="1"/>
        <v>111.62503399643795</v>
      </c>
    </row>
    <row r="18" spans="1:7" ht="41.5" customHeight="1" x14ac:dyDescent="0.3">
      <c r="A18" s="13" t="s">
        <v>47</v>
      </c>
      <c r="B18" s="13" t="s">
        <v>50</v>
      </c>
      <c r="C18" s="11">
        <v>131375.70000000001</v>
      </c>
      <c r="D18" s="11">
        <v>113399.4</v>
      </c>
      <c r="E18" s="11">
        <f t="shared" si="0"/>
        <v>86.316875951945434</v>
      </c>
      <c r="F18" s="11">
        <v>144541.70000000001</v>
      </c>
      <c r="G18" s="11">
        <f t="shared" si="1"/>
        <v>78.454452936419031</v>
      </c>
    </row>
    <row r="19" spans="1:7" ht="41.5" customHeight="1" x14ac:dyDescent="0.3">
      <c r="A19" s="13" t="s">
        <v>48</v>
      </c>
      <c r="B19" s="13" t="s">
        <v>51</v>
      </c>
      <c r="C19" s="11">
        <v>30536.2</v>
      </c>
      <c r="D19" s="11">
        <v>24320.799999999999</v>
      </c>
      <c r="E19" s="11">
        <f t="shared" si="0"/>
        <v>79.645797446964579</v>
      </c>
      <c r="F19" s="11">
        <v>16350.9</v>
      </c>
      <c r="G19" s="11">
        <f t="shared" si="1"/>
        <v>148.74288265477742</v>
      </c>
    </row>
    <row r="20" spans="1:7" ht="41.5" customHeight="1" x14ac:dyDescent="0.3">
      <c r="A20" s="13" t="s">
        <v>49</v>
      </c>
      <c r="B20" s="13" t="s">
        <v>52</v>
      </c>
      <c r="C20" s="11">
        <v>27755.5</v>
      </c>
      <c r="D20" s="11">
        <v>65164.6</v>
      </c>
      <c r="E20" s="29" t="s">
        <v>68</v>
      </c>
      <c r="F20" s="29">
        <v>6653.7</v>
      </c>
      <c r="G20" s="29" t="s">
        <v>70</v>
      </c>
    </row>
    <row r="21" spans="1:7" s="8" customFormat="1" ht="13.9" customHeight="1" x14ac:dyDescent="0.3">
      <c r="A21" s="26" t="s">
        <v>42</v>
      </c>
      <c r="B21" s="6" t="s">
        <v>12</v>
      </c>
      <c r="C21" s="7">
        <v>4722418</v>
      </c>
      <c r="D21" s="7">
        <v>601509</v>
      </c>
      <c r="E21" s="7">
        <f t="shared" si="0"/>
        <v>12.737309573188989</v>
      </c>
      <c r="F21" s="7">
        <v>665972.5</v>
      </c>
      <c r="G21" s="7">
        <f t="shared" si="1"/>
        <v>90.320396112452102</v>
      </c>
    </row>
    <row r="22" spans="1:7" s="8" customFormat="1" ht="28" x14ac:dyDescent="0.3">
      <c r="A22" s="13" t="s">
        <v>53</v>
      </c>
      <c r="B22" s="23" t="s">
        <v>54</v>
      </c>
      <c r="C22" s="11">
        <v>349211.5</v>
      </c>
      <c r="D22" s="11">
        <v>14864.8</v>
      </c>
      <c r="E22" s="11">
        <f t="shared" si="0"/>
        <v>4.2566753958560923</v>
      </c>
      <c r="F22" s="11">
        <v>16582.2</v>
      </c>
      <c r="G22" s="11">
        <f t="shared" si="1"/>
        <v>89.643111288007617</v>
      </c>
    </row>
    <row r="23" spans="1:7" ht="13.9" customHeight="1" x14ac:dyDescent="0.3">
      <c r="A23" s="13" t="s">
        <v>43</v>
      </c>
      <c r="B23" s="23" t="s">
        <v>13</v>
      </c>
      <c r="C23" s="11">
        <v>2520820</v>
      </c>
      <c r="D23" s="11">
        <v>356975.7</v>
      </c>
      <c r="E23" s="11">
        <f t="shared" si="0"/>
        <v>14.161094405788594</v>
      </c>
      <c r="F23" s="11">
        <v>368867.8</v>
      </c>
      <c r="G23" s="11">
        <f t="shared" si="1"/>
        <v>96.776053643066703</v>
      </c>
    </row>
    <row r="24" spans="1:7" ht="13.9" customHeight="1" x14ac:dyDescent="0.3">
      <c r="A24" s="13" t="s">
        <v>44</v>
      </c>
      <c r="B24" s="23" t="s">
        <v>14</v>
      </c>
      <c r="C24" s="11">
        <v>1130025.8999999999</v>
      </c>
      <c r="D24" s="11">
        <v>100524.5</v>
      </c>
      <c r="E24" s="11">
        <f t="shared" si="0"/>
        <v>8.8957695571402393</v>
      </c>
      <c r="F24" s="11">
        <v>127323.5</v>
      </c>
      <c r="G24" s="11">
        <f t="shared" si="1"/>
        <v>78.952039489960612</v>
      </c>
    </row>
    <row r="25" spans="1:7" ht="13.9" customHeight="1" x14ac:dyDescent="0.3">
      <c r="A25" s="13" t="s">
        <v>45</v>
      </c>
      <c r="B25" s="23" t="s">
        <v>15</v>
      </c>
      <c r="C25" s="11">
        <v>0</v>
      </c>
      <c r="D25" s="11">
        <v>0</v>
      </c>
      <c r="E25" s="11">
        <v>0</v>
      </c>
      <c r="F25" s="11">
        <v>0.7</v>
      </c>
      <c r="G25" s="11"/>
    </row>
    <row r="26" spans="1:7" ht="13.5" customHeight="1" x14ac:dyDescent="0.3">
      <c r="A26" s="13" t="s">
        <v>55</v>
      </c>
      <c r="B26" s="23" t="s">
        <v>56</v>
      </c>
      <c r="C26" s="11">
        <v>722360.6</v>
      </c>
      <c r="D26" s="11">
        <v>129144</v>
      </c>
      <c r="E26" s="11">
        <f t="shared" si="0"/>
        <v>17.878051488411746</v>
      </c>
      <c r="F26" s="11">
        <v>153198.29999999999</v>
      </c>
      <c r="G26" s="11">
        <f t="shared" si="1"/>
        <v>84.298585558717036</v>
      </c>
    </row>
    <row r="27" spans="1:7" ht="285" hidden="1" customHeight="1" x14ac:dyDescent="0.3">
      <c r="A27" s="13"/>
      <c r="B27" s="13" t="s">
        <v>16</v>
      </c>
      <c r="C27" s="11"/>
      <c r="D27" s="11"/>
      <c r="E27" s="11" t="e">
        <f t="shared" si="0"/>
        <v>#DIV/0!</v>
      </c>
      <c r="F27" s="11"/>
      <c r="G27" s="11" t="e">
        <f t="shared" si="1"/>
        <v>#DIV/0!</v>
      </c>
    </row>
    <row r="28" spans="1:7" ht="64.5" customHeight="1" x14ac:dyDescent="0.3">
      <c r="A28" s="26" t="s">
        <v>59</v>
      </c>
      <c r="B28" s="6" t="s">
        <v>60</v>
      </c>
      <c r="C28" s="7">
        <v>30493.200000000001</v>
      </c>
      <c r="D28" s="7">
        <v>4567.8999999999996</v>
      </c>
      <c r="E28" s="7">
        <f t="shared" si="0"/>
        <v>14.980061128382721</v>
      </c>
      <c r="F28" s="7">
        <v>5463.1</v>
      </c>
      <c r="G28" s="7">
        <f>D28/F28*100</f>
        <v>83.613699181783232</v>
      </c>
    </row>
    <row r="29" spans="1:7" ht="28" x14ac:dyDescent="0.3">
      <c r="A29" s="13" t="s">
        <v>61</v>
      </c>
      <c r="B29" s="13" t="s">
        <v>63</v>
      </c>
      <c r="C29" s="28">
        <v>30232.9</v>
      </c>
      <c r="D29" s="28">
        <v>4547.5</v>
      </c>
      <c r="E29" s="28">
        <f t="shared" si="0"/>
        <v>15.041560683890728</v>
      </c>
      <c r="F29" s="28">
        <v>5429.5</v>
      </c>
      <c r="G29" s="28">
        <f t="shared" si="1"/>
        <v>83.755410258771519</v>
      </c>
    </row>
    <row r="30" spans="1:7" ht="56" x14ac:dyDescent="0.3">
      <c r="A30" s="13" t="s">
        <v>62</v>
      </c>
      <c r="B30" s="13" t="s">
        <v>64</v>
      </c>
      <c r="C30" s="28">
        <v>260.3</v>
      </c>
      <c r="D30" s="28">
        <v>20.399999999999999</v>
      </c>
      <c r="E30" s="28">
        <f t="shared" si="0"/>
        <v>7.8371110257395307</v>
      </c>
      <c r="F30" s="28">
        <v>33.641359999999999</v>
      </c>
      <c r="G30" s="28">
        <f t="shared" si="1"/>
        <v>60.639641203566086</v>
      </c>
    </row>
    <row r="31" spans="1:7" ht="28" x14ac:dyDescent="0.3">
      <c r="A31" s="13"/>
      <c r="B31" s="13" t="s">
        <v>23</v>
      </c>
      <c r="C31" s="28">
        <v>313899.90000000002</v>
      </c>
      <c r="D31" s="28">
        <v>63932.9</v>
      </c>
      <c r="E31" s="28">
        <f t="shared" si="0"/>
        <v>20.367289062532354</v>
      </c>
      <c r="F31" s="28">
        <v>81048.3</v>
      </c>
      <c r="G31" s="28">
        <f t="shared" si="1"/>
        <v>78.882468848822242</v>
      </c>
    </row>
    <row r="32" spans="1:7" s="5" customFormat="1" x14ac:dyDescent="0.3">
      <c r="A32" s="3"/>
      <c r="B32" s="3" t="s">
        <v>17</v>
      </c>
      <c r="C32" s="4">
        <v>2430568.2999999998</v>
      </c>
      <c r="D32" s="4">
        <v>703352.1</v>
      </c>
      <c r="E32" s="4">
        <f t="shared" si="0"/>
        <v>28.937763238334014</v>
      </c>
      <c r="F32" s="4">
        <v>636773.1</v>
      </c>
      <c r="G32" s="4">
        <f t="shared" si="1"/>
        <v>110.45568664882357</v>
      </c>
    </row>
    <row r="33" spans="1:8" s="5" customFormat="1" ht="27.65" customHeight="1" x14ac:dyDescent="0.35">
      <c r="A33" s="25" t="s">
        <v>28</v>
      </c>
      <c r="B33" s="9" t="s">
        <v>24</v>
      </c>
      <c r="C33" s="4">
        <v>35285719.199999996</v>
      </c>
      <c r="D33" s="4">
        <v>9241582.4000000004</v>
      </c>
      <c r="E33" s="4">
        <f t="shared" si="0"/>
        <v>26.190715704612877</v>
      </c>
      <c r="F33" s="4">
        <v>6127169.2999999998</v>
      </c>
      <c r="G33" s="4">
        <f t="shared" si="1"/>
        <v>150.82955843900055</v>
      </c>
      <c r="H33"/>
    </row>
    <row r="34" spans="1:8" s="5" customFormat="1" ht="70" x14ac:dyDescent="0.35">
      <c r="A34" s="25" t="s">
        <v>29</v>
      </c>
      <c r="B34" s="9" t="s">
        <v>26</v>
      </c>
      <c r="C34" s="7">
        <v>34568961.199999996</v>
      </c>
      <c r="D34" s="7">
        <v>7080434.4680000003</v>
      </c>
      <c r="E34" s="7">
        <f t="shared" si="0"/>
        <v>20.482057378108319</v>
      </c>
      <c r="F34" s="7">
        <v>5593732.2000000002</v>
      </c>
      <c r="G34" s="7">
        <f t="shared" si="1"/>
        <v>126.57800221469309</v>
      </c>
      <c r="H34"/>
    </row>
    <row r="35" spans="1:8" s="8" customFormat="1" ht="28" x14ac:dyDescent="0.3">
      <c r="A35" s="25" t="s">
        <v>30</v>
      </c>
      <c r="B35" s="24" t="s">
        <v>27</v>
      </c>
      <c r="C35" s="7">
        <v>13506005.1</v>
      </c>
      <c r="D35" s="7">
        <v>3376614</v>
      </c>
      <c r="E35" s="7">
        <f t="shared" si="0"/>
        <v>25.000834628738588</v>
      </c>
      <c r="F35" s="7">
        <v>3718900</v>
      </c>
      <c r="G35" s="7">
        <f t="shared" si="1"/>
        <v>90.796041840329138</v>
      </c>
    </row>
    <row r="36" spans="1:8" s="8" customFormat="1" ht="42" x14ac:dyDescent="0.3">
      <c r="A36" s="25" t="s">
        <v>31</v>
      </c>
      <c r="B36" s="24" t="s">
        <v>18</v>
      </c>
      <c r="C36" s="7">
        <v>12612620.199999999</v>
      </c>
      <c r="D36" s="7">
        <v>2616403.2910000002</v>
      </c>
      <c r="E36" s="7">
        <f t="shared" si="0"/>
        <v>20.744327899447889</v>
      </c>
      <c r="F36" s="7">
        <v>1164843.6000000001</v>
      </c>
      <c r="G36" s="7">
        <f t="shared" si="1"/>
        <v>224.61412768203388</v>
      </c>
      <c r="H36" s="16"/>
    </row>
    <row r="37" spans="1:8" s="8" customFormat="1" ht="42" x14ac:dyDescent="0.3">
      <c r="A37" s="25" t="s">
        <v>32</v>
      </c>
      <c r="B37" s="24" t="s">
        <v>19</v>
      </c>
      <c r="C37" s="7">
        <v>4382262.2</v>
      </c>
      <c r="D37" s="7">
        <v>816048.16799999995</v>
      </c>
      <c r="E37" s="7">
        <f t="shared" si="0"/>
        <v>18.6216189437501</v>
      </c>
      <c r="F37" s="7">
        <v>663968.9</v>
      </c>
      <c r="G37" s="7">
        <f t="shared" si="1"/>
        <v>122.90457700654352</v>
      </c>
    </row>
    <row r="38" spans="1:8" s="8" customFormat="1" x14ac:dyDescent="0.3">
      <c r="A38" s="25" t="s">
        <v>33</v>
      </c>
      <c r="B38" s="24" t="s">
        <v>20</v>
      </c>
      <c r="C38" s="7">
        <v>4068073.7</v>
      </c>
      <c r="D38" s="7">
        <v>271369.00799999997</v>
      </c>
      <c r="E38" s="7">
        <f t="shared" si="0"/>
        <v>6.6707003857870122</v>
      </c>
      <c r="F38" s="7">
        <v>46019.7</v>
      </c>
      <c r="G38" s="30" t="s">
        <v>69</v>
      </c>
    </row>
  </sheetData>
  <mergeCells count="8">
    <mergeCell ref="A1:G1"/>
    <mergeCell ref="A3:A4"/>
    <mergeCell ref="B3:B4"/>
    <mergeCell ref="C3:C4"/>
    <mergeCell ref="D3:D4"/>
    <mergeCell ref="E3:E4"/>
    <mergeCell ref="F3:F4"/>
    <mergeCell ref="G3:G4"/>
  </mergeCells>
  <pageMargins left="0.51181102362204722" right="0.31496062992125984" top="0.35433070866141736" bottom="0.39370078740157483" header="0.19685039370078741" footer="0.31496062992125984"/>
  <pageSetup paperSize="9" scale="66" fitToHeight="0" orientation="portrait" blackAndWhite="1" horizontalDpi="4294967294" verticalDpi="4294967294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(В2)консолид</vt:lpstr>
      <vt:lpstr>'(В2)консолид'!Заголовки_для_печати</vt:lpstr>
      <vt:lpstr>'(В2)консолид'!Область_печати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2021-05-19T05:59:41Z</dcterms:modified>
</cp:coreProperties>
</file>