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4" sheetId="2" r:id="rId1"/>
  </sheets>
  <definedNames>
    <definedName name="_xlnm.Print_Titles" localSheetId="0">В4!$3:$3</definedName>
  </definedNames>
  <calcPr calcId="145621"/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4" i="2"/>
  <c r="F27" i="2" l="1"/>
  <c r="D27" i="2"/>
  <c r="C27" i="2"/>
  <c r="E27" i="2" l="1"/>
  <c r="G27" i="2"/>
  <c r="F29" i="2"/>
  <c r="D29" i="2"/>
  <c r="C29" i="2"/>
  <c r="E29" i="2" l="1"/>
  <c r="G29" i="2"/>
</calcChain>
</file>

<file path=xl/sharedStrings.xml><?xml version="1.0" encoding="utf-8"?>
<sst xmlns="http://schemas.openxmlformats.org/spreadsheetml/2006/main" count="57" uniqueCount="57">
  <si>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</si>
  <si>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</si>
  <si>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</si>
  <si>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</si>
  <si>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</si>
  <si>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</si>
  <si>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</si>
  <si>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</si>
  <si>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</si>
  <si>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</si>
  <si>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</si>
  <si>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</si>
  <si>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</si>
  <si>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</si>
  <si>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</si>
  <si>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</si>
  <si>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</si>
  <si>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</si>
  <si>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</si>
  <si>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</si>
  <si>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</si>
  <si>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</si>
  <si>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</si>
  <si>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</si>
  <si>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</si>
  <si>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</si>
  <si>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</si>
  <si>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</si>
  <si>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</si>
  <si>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</si>
  <si>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</si>
  <si>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</si>
  <si>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</si>
  <si>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</si>
  <si>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</si>
  <si>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</si>
  <si>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</si>
  <si>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</si>
  <si>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</si>
  <si>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</si>
  <si>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</si>
  <si>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</si>
  <si>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</si>
  <si>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</si>
  <si>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</si>
  <si>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</si>
  <si>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</si>
  <si>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</si>
  <si>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 xml:space="preserve">Сведения об исполнении республиканского бюджета за I квартал 2021 года по расходам в разрезе государственных программ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</si>
  <si>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01.04.2021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</si>
  <si>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01.04.2021</t>
    </r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</si>
  <si>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</si>
  <si>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</si>
  <si>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</si>
  <si>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</si>
  <si>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</si>
  <si>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01.04.2020</t>
    </r>
    <r>
      <rPr>
        <sz val="9"/>
        <color rgb="FF000000"/>
        <rFont val="Times New Roman"/>
        <family val="1"/>
        <charset val="204"/>
      </rPr>
      <t>,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</si>
</sst>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" fontId="4" fillId="0" borderId="1">
      <alignment horizontal="center" vertical="top" shrinkToFit="1"/>
    </xf>
    <xf numFmtId="4" fontId="5" fillId="2" borderId="1">
      <alignment horizontal="right" vertical="top" shrinkToFit="1"/>
    </xf>
    <xf numFmtId="0" fontId="5" fillId="0" borderId="1">
      <alignment vertical="top" wrapText="1"/>
    </xf>
    <xf numFmtId="0" fontId="5" fillId="0" borderId="1">
      <alignment horizontal="left"/>
    </xf>
    <xf numFmtId="4" fontId="5" fillId="3" borderId="1">
      <alignment horizontal="right" vertical="top" shrinkToFit="1"/>
    </xf>
    <xf numFmtId="0" fontId="4" fillId="0" borderId="0"/>
    <xf numFmtId="0" fontId="9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80" zoomScaleNormal="80" workbookViewId="0">
      <selection activeCell="A2" sqref="A2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5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</cols>
  <sheetData>
    <row r="1" spans="1:7" ht="51.75" customHeight="1" x14ac:dyDescent="0.35">
      <c r="A1" s="15" t="s">
        <v>48</v>
      </c>
      <c r="B1" s="15"/>
      <c r="C1" s="15"/>
      <c r="D1" s="15"/>
      <c r="E1" s="15"/>
      <c r="F1" s="15"/>
      <c r="G1" s="15"/>
    </row>
    <row r="3" spans="1:7" ht="75" customHeight="1" x14ac:dyDescent="0.35">
      <c r="A3" s="1" t="s">
        <v>2</v>
      </c>
      <c r="B3" s="1" t="s">
        <v>3</v>
      </c>
      <c r="C3" s="1" t="s">
        <v>0</v>
      </c>
      <c r="D3" s="1" t="s">
        <v>49</v>
      </c>
      <c r="E3" s="1" t="s">
        <v>50</v>
      </c>
      <c r="F3" s="1" t="s">
        <v>56</v>
      </c>
      <c r="G3" s="1" t="s">
        <v>1</v>
      </c>
    </row>
    <row r="4" spans="1:7" ht="56" x14ac:dyDescent="0.35">
      <c r="A4" s="10" t="s">
        <v>38</v>
      </c>
      <c r="B4" s="3" t="s">
        <v>42</v>
      </c>
      <c r="C4" s="9">
        <v>1229761.8999999999</v>
      </c>
      <c r="D4" s="9">
        <v>20344.7</v>
      </c>
      <c r="E4" s="7">
        <f>D4/C4</f>
        <v>1.6543608970159183E-2</v>
      </c>
      <c r="F4" s="9">
        <v>13052.2</v>
      </c>
      <c r="G4" s="6">
        <f t="shared" ref="G4:G29" si="0">D4/F4</f>
        <v>1.5587180705168477</v>
      </c>
    </row>
    <row r="5" spans="1:7" ht="56" x14ac:dyDescent="0.35">
      <c r="A5" s="10" t="s">
        <v>39</v>
      </c>
      <c r="B5" s="3" t="s">
        <v>43</v>
      </c>
      <c r="C5" s="9">
        <v>2405113.4</v>
      </c>
      <c r="D5" s="9">
        <v>351083.2</v>
      </c>
      <c r="E5" s="7">
        <f t="shared" ref="E5:E29" si="1">D5/C5</f>
        <v>0.14597365762462594</v>
      </c>
      <c r="F5" s="9">
        <v>99026.8</v>
      </c>
      <c r="G5" s="6">
        <f t="shared" si="0"/>
        <v>3.5453352021876907</v>
      </c>
    </row>
    <row r="6" spans="1:7" ht="56" x14ac:dyDescent="0.35">
      <c r="A6" s="10" t="s">
        <v>40</v>
      </c>
      <c r="B6" s="3" t="s">
        <v>44</v>
      </c>
      <c r="C6" s="9">
        <v>24524.1</v>
      </c>
      <c r="D6" s="9">
        <v>6169.6</v>
      </c>
      <c r="E6" s="7">
        <f t="shared" si="1"/>
        <v>0.25157294253407875</v>
      </c>
      <c r="F6" s="9">
        <v>4536.7</v>
      </c>
      <c r="G6" s="6">
        <f t="shared" si="0"/>
        <v>1.3599312275442503</v>
      </c>
    </row>
    <row r="7" spans="1:7" ht="56" x14ac:dyDescent="0.35">
      <c r="A7" s="10" t="s">
        <v>41</v>
      </c>
      <c r="B7" s="3" t="s">
        <v>45</v>
      </c>
      <c r="C7" s="9">
        <v>37663.699999999997</v>
      </c>
      <c r="D7" s="9">
        <v>2504.8000000000002</v>
      </c>
      <c r="E7" s="7">
        <f t="shared" si="1"/>
        <v>6.6504352997713984E-2</v>
      </c>
      <c r="F7" s="9">
        <v>3143.3</v>
      </c>
      <c r="G7" s="6">
        <f t="shared" si="0"/>
        <v>0.79686953202048805</v>
      </c>
    </row>
    <row r="8" spans="1:7" ht="84" x14ac:dyDescent="0.35">
      <c r="A8" s="8" t="s">
        <v>55</v>
      </c>
      <c r="B8" s="3" t="s">
        <v>51</v>
      </c>
      <c r="C8" s="9">
        <v>1513753.9</v>
      </c>
      <c r="D8" s="9">
        <v>0</v>
      </c>
      <c r="E8" s="7">
        <f t="shared" si="1"/>
        <v>0</v>
      </c>
      <c r="F8" s="9">
        <v>10000</v>
      </c>
      <c r="G8" s="6">
        <f t="shared" si="0"/>
        <v>0</v>
      </c>
    </row>
    <row r="9" spans="1:7" ht="56" x14ac:dyDescent="0.35">
      <c r="A9" s="10" t="s">
        <v>7</v>
      </c>
      <c r="B9" s="3" t="s">
        <v>54</v>
      </c>
      <c r="C9" s="9">
        <v>818785.8</v>
      </c>
      <c r="D9" s="11">
        <v>1999.1</v>
      </c>
      <c r="E9" s="7">
        <f t="shared" si="1"/>
        <v>2.4415420980676505E-3</v>
      </c>
      <c r="F9" s="9">
        <v>744.4</v>
      </c>
      <c r="G9" s="6">
        <f t="shared" si="0"/>
        <v>2.685518538420204</v>
      </c>
    </row>
    <row r="10" spans="1:7" ht="42" x14ac:dyDescent="0.35">
      <c r="A10" s="10" t="s">
        <v>8</v>
      </c>
      <c r="B10" s="3" t="s">
        <v>24</v>
      </c>
      <c r="C10" s="9">
        <v>13406024.9</v>
      </c>
      <c r="D10" s="11">
        <v>2778474</v>
      </c>
      <c r="E10" s="7">
        <f t="shared" si="1"/>
        <v>0.20725561982209953</v>
      </c>
      <c r="F10" s="9">
        <v>2804231.2</v>
      </c>
      <c r="G10" s="6">
        <f t="shared" si="0"/>
        <v>0.99081488002843698</v>
      </c>
    </row>
    <row r="11" spans="1:7" ht="42" x14ac:dyDescent="0.35">
      <c r="A11" s="10" t="s">
        <v>9</v>
      </c>
      <c r="B11" s="3" t="s">
        <v>25</v>
      </c>
      <c r="C11" s="9">
        <v>10656527.800000001</v>
      </c>
      <c r="D11" s="11">
        <v>2845671.5</v>
      </c>
      <c r="E11" s="7">
        <f t="shared" si="1"/>
        <v>0.26703552539880765</v>
      </c>
      <c r="F11" s="9">
        <v>1716489.1</v>
      </c>
      <c r="G11" s="6">
        <f t="shared" si="0"/>
        <v>1.6578442007001384</v>
      </c>
    </row>
    <row r="12" spans="1:7" ht="42" x14ac:dyDescent="0.35">
      <c r="A12" s="10" t="s">
        <v>10</v>
      </c>
      <c r="B12" s="3" t="s">
        <v>26</v>
      </c>
      <c r="C12" s="9">
        <v>2485841.9</v>
      </c>
      <c r="D12" s="11">
        <v>236888.3</v>
      </c>
      <c r="E12" s="7">
        <f t="shared" si="1"/>
        <v>9.5294998447005022E-2</v>
      </c>
      <c r="F12" s="9">
        <v>296755.90000000002</v>
      </c>
      <c r="G12" s="6">
        <f t="shared" si="0"/>
        <v>0.79825978186111879</v>
      </c>
    </row>
    <row r="13" spans="1:7" ht="42" x14ac:dyDescent="0.35">
      <c r="A13" s="10" t="s">
        <v>11</v>
      </c>
      <c r="B13" s="3" t="s">
        <v>27</v>
      </c>
      <c r="C13" s="9">
        <v>1473072.3</v>
      </c>
      <c r="D13" s="11">
        <v>348368.6</v>
      </c>
      <c r="E13" s="7">
        <f t="shared" si="1"/>
        <v>0.2364911756198253</v>
      </c>
      <c r="F13" s="9">
        <v>123910.6</v>
      </c>
      <c r="G13" s="6">
        <f t="shared" si="0"/>
        <v>2.8114511591421554</v>
      </c>
    </row>
    <row r="14" spans="1:7" ht="42" x14ac:dyDescent="0.35">
      <c r="A14" s="10" t="s">
        <v>12</v>
      </c>
      <c r="B14" s="3" t="s">
        <v>28</v>
      </c>
      <c r="C14" s="9">
        <v>1513260.3</v>
      </c>
      <c r="D14" s="11">
        <v>169551.9</v>
      </c>
      <c r="E14" s="7">
        <f t="shared" si="1"/>
        <v>0.1120441076792935</v>
      </c>
      <c r="F14" s="9">
        <v>142590.79999999999</v>
      </c>
      <c r="G14" s="6">
        <f t="shared" si="0"/>
        <v>1.1890802211643388</v>
      </c>
    </row>
    <row r="15" spans="1:7" ht="42" x14ac:dyDescent="0.35">
      <c r="A15" s="10" t="s">
        <v>13</v>
      </c>
      <c r="B15" s="3" t="s">
        <v>29</v>
      </c>
      <c r="C15" s="9">
        <v>19454604.800000001</v>
      </c>
      <c r="D15" s="11">
        <v>3696409.6</v>
      </c>
      <c r="E15" s="7">
        <f t="shared" si="1"/>
        <v>0.19000178302259832</v>
      </c>
      <c r="F15" s="9">
        <v>3451715.6</v>
      </c>
      <c r="G15" s="6">
        <f t="shared" si="0"/>
        <v>1.0708905449800095</v>
      </c>
    </row>
    <row r="16" spans="1:7" ht="73.5" customHeight="1" x14ac:dyDescent="0.35">
      <c r="A16" s="10" t="s">
        <v>14</v>
      </c>
      <c r="B16" s="3" t="s">
        <v>30</v>
      </c>
      <c r="C16" s="9">
        <v>342154.2</v>
      </c>
      <c r="D16" s="11">
        <v>38518.300000000003</v>
      </c>
      <c r="E16" s="7">
        <f t="shared" si="1"/>
        <v>0.11257585030375195</v>
      </c>
      <c r="F16" s="9">
        <v>33550.800000000003</v>
      </c>
      <c r="G16" s="6">
        <f t="shared" si="0"/>
        <v>1.1480590626751075</v>
      </c>
    </row>
    <row r="17" spans="1:7" ht="84" x14ac:dyDescent="0.35">
      <c r="A17" s="10" t="s">
        <v>15</v>
      </c>
      <c r="B17" s="3" t="s">
        <v>31</v>
      </c>
      <c r="C17" s="9">
        <v>2581410</v>
      </c>
      <c r="D17" s="11">
        <v>363718.9</v>
      </c>
      <c r="E17" s="7">
        <f t="shared" si="1"/>
        <v>0.14089931471560116</v>
      </c>
      <c r="F17" s="9">
        <v>421476.5</v>
      </c>
      <c r="G17" s="6">
        <f t="shared" si="0"/>
        <v>0.8629636527777943</v>
      </c>
    </row>
    <row r="18" spans="1:7" ht="60.75" customHeight="1" x14ac:dyDescent="0.35">
      <c r="A18" s="10" t="s">
        <v>16</v>
      </c>
      <c r="B18" s="3" t="s">
        <v>32</v>
      </c>
      <c r="C18" s="9">
        <v>1407278</v>
      </c>
      <c r="D18" s="11">
        <v>69518.899999999994</v>
      </c>
      <c r="E18" s="7">
        <f t="shared" si="1"/>
        <v>4.9399550053365431E-2</v>
      </c>
      <c r="F18" s="9">
        <v>109929.2</v>
      </c>
      <c r="G18" s="6">
        <f t="shared" si="0"/>
        <v>0.63239703372716249</v>
      </c>
    </row>
    <row r="19" spans="1:7" ht="64.5" customHeight="1" x14ac:dyDescent="0.35">
      <c r="A19" s="10" t="s">
        <v>17</v>
      </c>
      <c r="B19" s="3" t="s">
        <v>33</v>
      </c>
      <c r="C19" s="9">
        <v>5711074</v>
      </c>
      <c r="D19" s="11">
        <v>1418108.5</v>
      </c>
      <c r="E19" s="7">
        <f t="shared" si="1"/>
        <v>0.2483085493201454</v>
      </c>
      <c r="F19" s="9">
        <v>266255.3</v>
      </c>
      <c r="G19" s="6">
        <f t="shared" si="0"/>
        <v>5.3261230856249622</v>
      </c>
    </row>
    <row r="20" spans="1:7" ht="70" x14ac:dyDescent="0.35">
      <c r="A20" s="10" t="s">
        <v>18</v>
      </c>
      <c r="B20" s="3" t="s">
        <v>34</v>
      </c>
      <c r="C20" s="9">
        <v>992946.7</v>
      </c>
      <c r="D20" s="11">
        <v>55384.2</v>
      </c>
      <c r="E20" s="7">
        <f t="shared" si="1"/>
        <v>5.57776162607721E-2</v>
      </c>
      <c r="F20" s="9">
        <v>88529.1</v>
      </c>
      <c r="G20" s="6">
        <f t="shared" si="0"/>
        <v>0.62560446226156141</v>
      </c>
    </row>
    <row r="21" spans="1:7" ht="70" x14ac:dyDescent="0.35">
      <c r="A21" s="10" t="s">
        <v>19</v>
      </c>
      <c r="B21" s="3" t="s">
        <v>35</v>
      </c>
      <c r="C21" s="9">
        <v>4023450.5</v>
      </c>
      <c r="D21" s="11">
        <v>598541.1</v>
      </c>
      <c r="E21" s="7">
        <f t="shared" si="1"/>
        <v>0.14876313254009213</v>
      </c>
      <c r="F21" s="9">
        <v>315763.7</v>
      </c>
      <c r="G21" s="6">
        <f t="shared" si="0"/>
        <v>1.895534857236598</v>
      </c>
    </row>
    <row r="22" spans="1:7" ht="58.5" customHeight="1" x14ac:dyDescent="0.35">
      <c r="A22" s="10" t="s">
        <v>20</v>
      </c>
      <c r="B22" s="3" t="s">
        <v>36</v>
      </c>
      <c r="C22" s="9">
        <v>830067.5</v>
      </c>
      <c r="D22" s="11">
        <v>134599.1</v>
      </c>
      <c r="E22" s="7">
        <f t="shared" si="1"/>
        <v>0.16215440310577153</v>
      </c>
      <c r="F22" s="9">
        <v>141693.29999999999</v>
      </c>
      <c r="G22" s="6">
        <f t="shared" si="0"/>
        <v>0.94993270676877462</v>
      </c>
    </row>
    <row r="23" spans="1:7" ht="59.25" customHeight="1" x14ac:dyDescent="0.35">
      <c r="A23" s="10" t="s">
        <v>21</v>
      </c>
      <c r="B23" s="3" t="s">
        <v>53</v>
      </c>
      <c r="C23" s="9">
        <v>406488.5</v>
      </c>
      <c r="D23" s="11">
        <v>39778.300000000003</v>
      </c>
      <c r="E23" s="7">
        <f t="shared" si="1"/>
        <v>9.7858364996795733E-2</v>
      </c>
      <c r="F23" s="9">
        <v>67633.2</v>
      </c>
      <c r="G23" s="6">
        <f t="shared" si="0"/>
        <v>0.58814753700845157</v>
      </c>
    </row>
    <row r="24" spans="1:7" ht="67.5" customHeight="1" x14ac:dyDescent="0.35">
      <c r="A24" s="10" t="s">
        <v>22</v>
      </c>
      <c r="B24" s="3" t="s">
        <v>37</v>
      </c>
      <c r="C24" s="9">
        <v>149843.20000000001</v>
      </c>
      <c r="D24" s="11">
        <v>7456</v>
      </c>
      <c r="E24" s="7">
        <f t="shared" si="1"/>
        <v>4.9758681074616659E-2</v>
      </c>
      <c r="F24" s="9">
        <v>5497.2</v>
      </c>
      <c r="G24" s="6">
        <f t="shared" si="0"/>
        <v>1.3563268573091756</v>
      </c>
    </row>
    <row r="25" spans="1:7" ht="45.75" customHeight="1" x14ac:dyDescent="0.35">
      <c r="A25" s="10" t="s">
        <v>23</v>
      </c>
      <c r="B25" s="3" t="s">
        <v>52</v>
      </c>
      <c r="C25" s="9">
        <v>29316.1</v>
      </c>
      <c r="D25" s="11">
        <v>1883.3</v>
      </c>
      <c r="E25" s="7">
        <f t="shared" si="1"/>
        <v>6.4241150766984695E-2</v>
      </c>
      <c r="F25" s="9">
        <v>125</v>
      </c>
      <c r="G25" s="6">
        <f t="shared" si="0"/>
        <v>15.0664</v>
      </c>
    </row>
    <row r="26" spans="1:7" ht="66.75" customHeight="1" x14ac:dyDescent="0.35">
      <c r="A26" s="10" t="s">
        <v>47</v>
      </c>
      <c r="B26" s="3" t="s">
        <v>46</v>
      </c>
      <c r="C26" s="9">
        <v>2450</v>
      </c>
      <c r="D26" s="11">
        <v>0</v>
      </c>
      <c r="E26" s="7">
        <f t="shared" si="1"/>
        <v>0</v>
      </c>
      <c r="F26" s="9">
        <v>0</v>
      </c>
      <c r="G26" s="6">
        <v>0</v>
      </c>
    </row>
    <row r="27" spans="1:7" x14ac:dyDescent="0.35">
      <c r="A27" s="2"/>
      <c r="B27" s="4" t="s">
        <v>4</v>
      </c>
      <c r="C27" s="12">
        <f>SUM(C4:C26)</f>
        <v>71495413.5</v>
      </c>
      <c r="D27" s="13">
        <f>SUM(D4:D26)</f>
        <v>13184971.900000002</v>
      </c>
      <c r="E27" s="7">
        <f t="shared" si="1"/>
        <v>0.18441703117081773</v>
      </c>
      <c r="F27" s="13">
        <f>SUM(F4:F26)</f>
        <v>10116649.899999999</v>
      </c>
      <c r="G27" s="6">
        <f t="shared" si="0"/>
        <v>1.3032942753114354</v>
      </c>
    </row>
    <row r="28" spans="1:7" x14ac:dyDescent="0.35">
      <c r="A28" s="2"/>
      <c r="B28" s="5" t="s">
        <v>5</v>
      </c>
      <c r="C28" s="9">
        <v>0</v>
      </c>
      <c r="D28" s="11">
        <v>0</v>
      </c>
      <c r="E28" s="7">
        <v>0</v>
      </c>
      <c r="F28" s="14">
        <v>0</v>
      </c>
      <c r="G28" s="6">
        <v>0</v>
      </c>
    </row>
    <row r="29" spans="1:7" x14ac:dyDescent="0.35">
      <c r="A29" s="2"/>
      <c r="B29" s="4" t="s">
        <v>6</v>
      </c>
      <c r="C29" s="12">
        <f>C27+C28</f>
        <v>71495413.5</v>
      </c>
      <c r="D29" s="12">
        <f>D27+D28</f>
        <v>13184971.900000002</v>
      </c>
      <c r="E29" s="7">
        <f t="shared" si="1"/>
        <v>0.18441703117081773</v>
      </c>
      <c r="F29" s="13">
        <f>F27+F28</f>
        <v>10116649.899999999</v>
      </c>
      <c r="G29" s="6">
        <f t="shared" si="0"/>
        <v>1.3032942753114354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horizontalDpi="4294967294" verticalDpi="4294967294" r:id="rId1"/>
  <rowBreaks count="1" manualBreakCount="1"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2021-05-14T11:19:04Z</cp:lastPrinted>
  <dcterms:created xsi:type="dcterms:W3CDTF">2018-04-09T08:39:25Z</dcterms:created>
  <dcterms:modified xsi:type="dcterms:W3CDTF">2021-05-19T05:56:54Z</dcterms:modified>
</cp:coreProperties>
</file>