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70" windowWidth="14810" windowHeight="6450"/>
  </bookViews>
  <sheets>
    <sheet name="респа" sheetId="6" r:id="rId1"/>
  </sheets>
  <definedNames>
    <definedName name="_xlnm._FilterDatabase" localSheetId="0" hidden="1">респа!$B$25:$G$30</definedName>
    <definedName name="Z_5F91FB67_31C0_4899_8CA6_E21FC093F513_.wvu.Cols" localSheetId="0" hidden="1">респа!#REF!</definedName>
    <definedName name="Z_5F91FB67_31C0_4899_8CA6_E21FC093F513_.wvu.FilterData" localSheetId="0" hidden="1">респа!$B$5:$G$30</definedName>
    <definedName name="Z_5F91FB67_31C0_4899_8CA6_E21FC093F513_.wvu.PrintArea" localSheetId="0" hidden="1">респа!$B$1:$G$30</definedName>
    <definedName name="_xlnm.Print_Titles" localSheetId="0">респа!$5:$5</definedName>
    <definedName name="_xlnm.Print_Area" localSheetId="0">респа!$A$1:$G$30</definedName>
  </definedNames>
  <calcPr calcId="145621"/>
</workbook>
</file>

<file path=xl/calcChain.xml><?xml version="1.0" encoding="utf-8"?>
<calcChain xmlns="http://schemas.openxmlformats.org/spreadsheetml/2006/main">
  <c r="D35" i="6" l="1"/>
  <c r="F35" i="6"/>
  <c r="C35" i="6"/>
  <c r="F33" i="6"/>
  <c r="D33" i="6"/>
  <c r="C33" i="6"/>
  <c r="F23" i="6" l="1"/>
  <c r="D23" i="6" l="1"/>
  <c r="C23" i="6"/>
  <c r="G7" i="6" l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3" i="6"/>
  <c r="G24" i="6"/>
  <c r="G25" i="6"/>
  <c r="G26" i="6"/>
  <c r="G27" i="6"/>
  <c r="G28" i="6"/>
  <c r="G29" i="6"/>
  <c r="G30" i="6"/>
  <c r="G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3" i="6"/>
  <c r="E24" i="6"/>
  <c r="E25" i="6"/>
  <c r="E26" i="6"/>
  <c r="E27" i="6"/>
  <c r="E28" i="6"/>
  <c r="E29" i="6"/>
  <c r="E30" i="6"/>
  <c r="E6" i="6"/>
</calcChain>
</file>

<file path=xl/sharedStrings.xml><?xml version="1.0" encoding="utf-8"?>
<sst xmlns="http://schemas.openxmlformats.org/spreadsheetml/2006/main" count="53" uniqueCount="53">
  <si>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</si>
  <si>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</si>
  <si>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</si>
  <si>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</si>
  <si>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</si>
  <si>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</si>
  <si>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</si>
  <si>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</si>
  <si>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</si>
  <si>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</si>
  <si>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</si>
  <si>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</si>
  <si>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</si>
  <si>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</si>
  <si>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</si>
  <si>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</si>
  <si>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</si>
  <si>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</si>
  <si>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</si>
  <si>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</si>
  <si>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</si>
  <si>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</si>
  <si>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</si>
  <si>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</si>
  <si>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</si>
  <si>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</si>
  <si>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</si>
  <si>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</si>
  <si>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</si>
  <si>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</si>
  <si>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</si>
  <si>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</si>
  <si>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</si>
  <si>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</si>
  <si>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</si>
  <si>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</si>
  <si>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</si>
  <si>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</si>
  <si>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</si>
  <si>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</si>
  <si>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</si>
  <si>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</si>
  <si>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</si>
  <si>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</si>
  <si>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</si>
  <si>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</si>
  <si>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Фактически исполнено по состоянию на 01.07.2019, тыс. руб.</t>
  </si>
  <si>
    <t>Темп роста к соответствующему периоду прошлого года, %</t>
  </si>
  <si>
    <t>Сведения об исполнении доходов республиканского бюджета Чувашской Республики по состоянию на 01.07.2020</t>
  </si>
  <si>
    <t>Фактически исполнено по состоянию на 01.07.2020, тыс. руб.</t>
  </si>
  <si>
    <t>% исполнения годового плана по состоянию на 01.07.2020</t>
  </si>
  <si>
    <t>1 07 00000 00 0000 000</t>
  </si>
  <si>
    <t>НАЛОГИ, СБОРЫ И РЕГУЛЯРНЫЕ ПЛАТЕЖИ ЗА ПОЛЬЗОВАНИЕ ПРИРОДНЫМИ РЕСУРСАМИ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</si>
</sst>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</cellStyleXfs>
  <cellXfs count="32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164" fontId="3" fillId="0" borderId="0" xfId="1" applyNumberFormat="1" applyFont="1" applyProtection="1"/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16384" width="8.81640625" style="1"/>
  </cols>
  <sheetData>
    <row r="1" spans="1:7" s="27" customFormat="1" ht="26.25" customHeight="1" x14ac:dyDescent="0.35">
      <c r="A1" s="29" t="s">
        <v>48</v>
      </c>
      <c r="B1" s="29"/>
      <c r="C1" s="29"/>
      <c r="D1" s="29"/>
      <c r="E1" s="29"/>
      <c r="F1" s="29"/>
      <c r="G1" s="29"/>
    </row>
    <row r="2" spans="1:7" x14ac:dyDescent="0.3">
      <c r="B2" s="1"/>
      <c r="C2" s="14"/>
      <c r="D2" s="14"/>
      <c r="E2" s="14"/>
      <c r="F2" s="15"/>
      <c r="G2" s="17" t="s">
        <v>0</v>
      </c>
    </row>
    <row r="3" spans="1:7" s="2" customFormat="1" ht="34.5" customHeight="1" x14ac:dyDescent="0.35">
      <c r="A3" s="30" t="s">
        <v>20</v>
      </c>
      <c r="B3" s="30" t="s">
        <v>1</v>
      </c>
      <c r="C3" s="31" t="s">
        <v>45</v>
      </c>
      <c r="D3" s="31" t="s">
        <v>49</v>
      </c>
      <c r="E3" s="31" t="s">
        <v>50</v>
      </c>
      <c r="F3" s="31" t="s">
        <v>46</v>
      </c>
      <c r="G3" s="30" t="s">
        <v>47</v>
      </c>
    </row>
    <row r="4" spans="1:7" s="2" customFormat="1" ht="34.5" customHeight="1" x14ac:dyDescent="0.35">
      <c r="A4" s="30"/>
      <c r="B4" s="30"/>
      <c r="C4" s="31"/>
      <c r="D4" s="31"/>
      <c r="E4" s="31"/>
      <c r="F4" s="31"/>
      <c r="G4" s="30"/>
    </row>
    <row r="5" spans="1:7" s="2" customFormat="1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</row>
    <row r="6" spans="1:7" s="2" customFormat="1" x14ac:dyDescent="0.3">
      <c r="A6" s="3"/>
      <c r="B6" s="3" t="s">
        <v>21</v>
      </c>
      <c r="C6" s="4">
        <v>61683696</v>
      </c>
      <c r="D6" s="4">
        <v>30375882.269669998</v>
      </c>
      <c r="E6" s="4">
        <f>D6/C6*100</f>
        <v>49.244588504667426</v>
      </c>
      <c r="F6" s="4">
        <v>26517085.925409999</v>
      </c>
      <c r="G6" s="16">
        <f>D6/F6*100</f>
        <v>114.55211313609053</v>
      </c>
    </row>
    <row r="7" spans="1:7" s="5" customFormat="1" ht="28" x14ac:dyDescent="0.3">
      <c r="A7" s="26" t="s">
        <v>33</v>
      </c>
      <c r="B7" s="3" t="s">
        <v>2</v>
      </c>
      <c r="C7" s="4">
        <v>31751063.15188</v>
      </c>
      <c r="D7" s="4">
        <v>13616211.90931</v>
      </c>
      <c r="E7" s="4">
        <f t="shared" ref="E7:E30" si="0">D7/C7*100</f>
        <v>42.884270816940429</v>
      </c>
      <c r="F7" s="4">
        <v>13842577.24876</v>
      </c>
      <c r="G7" s="16">
        <f t="shared" ref="G7:G30" si="1">D7/F7*100</f>
        <v>98.364716805389136</v>
      </c>
    </row>
    <row r="8" spans="1:7" s="5" customFormat="1" x14ac:dyDescent="0.3">
      <c r="A8" s="3"/>
      <c r="B8" s="3" t="s">
        <v>3</v>
      </c>
      <c r="C8" s="4">
        <v>30773749.863879997</v>
      </c>
      <c r="D8" s="4">
        <v>13124913.1041</v>
      </c>
      <c r="E8" s="4">
        <f t="shared" si="0"/>
        <v>42.649703601786513</v>
      </c>
      <c r="F8" s="4">
        <v>13251343.8422</v>
      </c>
      <c r="G8" s="16">
        <f t="shared" si="1"/>
        <v>99.045902516714037</v>
      </c>
    </row>
    <row r="9" spans="1:7" s="8" customFormat="1" ht="28" x14ac:dyDescent="0.3">
      <c r="A9" s="25" t="s">
        <v>34</v>
      </c>
      <c r="B9" s="6" t="s">
        <v>4</v>
      </c>
      <c r="C9" s="7">
        <v>19437068</v>
      </c>
      <c r="D9" s="7">
        <v>8380442.1654200004</v>
      </c>
      <c r="E9" s="7">
        <f t="shared" si="0"/>
        <v>43.115773250471726</v>
      </c>
      <c r="F9" s="7">
        <v>8097211.3324300004</v>
      </c>
      <c r="G9" s="11">
        <f t="shared" si="1"/>
        <v>103.49788120084797</v>
      </c>
    </row>
    <row r="10" spans="1:7" x14ac:dyDescent="0.3">
      <c r="A10" s="18" t="s">
        <v>35</v>
      </c>
      <c r="B10" s="23" t="s">
        <v>5</v>
      </c>
      <c r="C10" s="11">
        <v>9070844.1999999993</v>
      </c>
      <c r="D10" s="11">
        <v>4209585.4953899998</v>
      </c>
      <c r="E10" s="11">
        <f t="shared" si="0"/>
        <v>46.40786902050418</v>
      </c>
      <c r="F10" s="11">
        <v>3900566.0287800003</v>
      </c>
      <c r="G10" s="11">
        <f t="shared" si="1"/>
        <v>107.922426240959</v>
      </c>
    </row>
    <row r="11" spans="1:7" x14ac:dyDescent="0.3">
      <c r="A11" s="18" t="s">
        <v>36</v>
      </c>
      <c r="B11" s="23" t="s">
        <v>6</v>
      </c>
      <c r="C11" s="11">
        <v>10366223.800000001</v>
      </c>
      <c r="D11" s="11">
        <v>4170856.6700300002</v>
      </c>
      <c r="E11" s="11">
        <f t="shared" si="0"/>
        <v>40.235062936129161</v>
      </c>
      <c r="F11" s="11">
        <v>4196645.3036500001</v>
      </c>
      <c r="G11" s="11">
        <f t="shared" si="1"/>
        <v>99.385494085059548</v>
      </c>
    </row>
    <row r="12" spans="1:7" ht="70" x14ac:dyDescent="0.3">
      <c r="A12" s="26" t="s">
        <v>37</v>
      </c>
      <c r="B12" s="6" t="s">
        <v>24</v>
      </c>
      <c r="C12" s="11">
        <v>4973195.6638799999</v>
      </c>
      <c r="D12" s="11">
        <v>2081927.01826</v>
      </c>
      <c r="E12" s="11">
        <f t="shared" si="0"/>
        <v>41.862962146872725</v>
      </c>
      <c r="F12" s="11">
        <v>2054725.844</v>
      </c>
      <c r="G12" s="11">
        <f t="shared" si="1"/>
        <v>101.32383472663422</v>
      </c>
    </row>
    <row r="13" spans="1:7" s="8" customFormat="1" ht="56" x14ac:dyDescent="0.3">
      <c r="A13" s="6" t="s">
        <v>38</v>
      </c>
      <c r="B13" s="6" t="s">
        <v>7</v>
      </c>
      <c r="C13" s="7">
        <v>4973195.6638799999</v>
      </c>
      <c r="D13" s="7">
        <v>2081927.01826</v>
      </c>
      <c r="E13" s="7">
        <f t="shared" si="0"/>
        <v>41.862962146872725</v>
      </c>
      <c r="F13" s="7">
        <v>2054725.844</v>
      </c>
      <c r="G13" s="11">
        <f t="shared" si="1"/>
        <v>101.32383472663422</v>
      </c>
    </row>
    <row r="14" spans="1:7" s="22" customFormat="1" ht="27.65" customHeight="1" x14ac:dyDescent="0.3">
      <c r="A14" s="20"/>
      <c r="B14" s="20" t="s">
        <v>8</v>
      </c>
      <c r="C14" s="21">
        <v>907548</v>
      </c>
      <c r="D14" s="21">
        <v>382676.08869999996</v>
      </c>
      <c r="E14" s="21">
        <f t="shared" si="0"/>
        <v>42.165933779811091</v>
      </c>
      <c r="F14" s="21">
        <v>365698.31085000001</v>
      </c>
      <c r="G14" s="21">
        <f t="shared" si="1"/>
        <v>104.64256392394545</v>
      </c>
    </row>
    <row r="15" spans="1:7" s="22" customFormat="1" ht="13.9" customHeight="1" x14ac:dyDescent="0.3">
      <c r="A15" s="20"/>
      <c r="B15" s="20" t="s">
        <v>9</v>
      </c>
      <c r="C15" s="21">
        <v>2714627.6638799999</v>
      </c>
      <c r="D15" s="21">
        <v>1103941.0814</v>
      </c>
      <c r="E15" s="21">
        <f t="shared" si="0"/>
        <v>40.666390315279706</v>
      </c>
      <c r="F15" s="21">
        <v>1112553.1110099999</v>
      </c>
      <c r="G15" s="21">
        <f t="shared" si="1"/>
        <v>99.225921933544214</v>
      </c>
    </row>
    <row r="16" spans="1:7" s="8" customFormat="1" ht="28" x14ac:dyDescent="0.3">
      <c r="A16" s="26" t="s">
        <v>39</v>
      </c>
      <c r="B16" s="6" t="s">
        <v>10</v>
      </c>
      <c r="C16" s="7">
        <v>2725214.5</v>
      </c>
      <c r="D16" s="7">
        <v>1287140.64589</v>
      </c>
      <c r="E16" s="7">
        <f t="shared" si="0"/>
        <v>47.230801314538731</v>
      </c>
      <c r="F16" s="7">
        <v>1489043.18621</v>
      </c>
      <c r="G16" s="11">
        <f t="shared" si="1"/>
        <v>86.44078679585553</v>
      </c>
    </row>
    <row r="17" spans="1:7" ht="41.5" customHeight="1" x14ac:dyDescent="0.3">
      <c r="A17" s="13" t="s">
        <v>40</v>
      </c>
      <c r="B17" s="13" t="s">
        <v>11</v>
      </c>
      <c r="C17" s="11">
        <v>2725214.5</v>
      </c>
      <c r="D17" s="11">
        <v>1287137.64729</v>
      </c>
      <c r="E17" s="11">
        <f t="shared" si="0"/>
        <v>47.230691282832964</v>
      </c>
      <c r="F17" s="11">
        <v>1489040.0340100001</v>
      </c>
      <c r="G17" s="11">
        <f t="shared" si="1"/>
        <v>86.440768407262041</v>
      </c>
    </row>
    <row r="18" spans="1:7" s="8" customFormat="1" ht="13.9" customHeight="1" x14ac:dyDescent="0.3">
      <c r="A18" s="26" t="s">
        <v>41</v>
      </c>
      <c r="B18" s="6" t="s">
        <v>12</v>
      </c>
      <c r="C18" s="7">
        <v>3497339.7</v>
      </c>
      <c r="D18" s="7">
        <v>1335230.4539999999</v>
      </c>
      <c r="E18" s="7">
        <f t="shared" si="0"/>
        <v>38.178460445234983</v>
      </c>
      <c r="F18" s="7">
        <v>1550275.3505500001</v>
      </c>
      <c r="G18" s="11">
        <f t="shared" si="1"/>
        <v>86.128599898482065</v>
      </c>
    </row>
    <row r="19" spans="1:7" x14ac:dyDescent="0.3">
      <c r="A19" s="13" t="s">
        <v>42</v>
      </c>
      <c r="B19" s="23" t="s">
        <v>13</v>
      </c>
      <c r="C19" s="11">
        <v>2620369.2999999998</v>
      </c>
      <c r="D19" s="11">
        <v>1166144.4791400002</v>
      </c>
      <c r="E19" s="11">
        <f t="shared" si="0"/>
        <v>44.503058371963078</v>
      </c>
      <c r="F19" s="11">
        <v>1391731.8691199999</v>
      </c>
      <c r="G19" s="11">
        <f t="shared" si="1"/>
        <v>83.790887096474989</v>
      </c>
    </row>
    <row r="20" spans="1:7" ht="13.9" customHeight="1" x14ac:dyDescent="0.3">
      <c r="A20" s="13" t="s">
        <v>43</v>
      </c>
      <c r="B20" s="23" t="s">
        <v>14</v>
      </c>
      <c r="C20" s="11">
        <v>876970.4</v>
      </c>
      <c r="D20" s="11">
        <v>169085.26119999998</v>
      </c>
      <c r="E20" s="11">
        <f t="shared" si="0"/>
        <v>19.280612116440871</v>
      </c>
      <c r="F20" s="11">
        <v>155403.47680999999</v>
      </c>
      <c r="G20" s="11">
        <f t="shared" si="1"/>
        <v>108.80404008381849</v>
      </c>
    </row>
    <row r="21" spans="1:7" ht="13.9" customHeight="1" x14ac:dyDescent="0.3">
      <c r="A21" s="13" t="s">
        <v>44</v>
      </c>
      <c r="B21" s="23" t="s">
        <v>15</v>
      </c>
      <c r="C21" s="11">
        <v>0</v>
      </c>
      <c r="D21" s="11">
        <v>0.69365999999999994</v>
      </c>
      <c r="E21" s="11"/>
      <c r="F21" s="11">
        <v>3139.9946199999999</v>
      </c>
      <c r="G21" s="11">
        <f t="shared" si="1"/>
        <v>2.2091120652939208E-2</v>
      </c>
    </row>
    <row r="22" spans="1:7" ht="56" x14ac:dyDescent="0.3">
      <c r="A22" s="26" t="s">
        <v>51</v>
      </c>
      <c r="B22" s="6" t="s">
        <v>52</v>
      </c>
      <c r="C22" s="7">
        <v>0</v>
      </c>
      <c r="D22" s="7">
        <v>0</v>
      </c>
      <c r="E22" s="7"/>
      <c r="F22" s="7">
        <v>0</v>
      </c>
      <c r="G22" s="11"/>
    </row>
    <row r="23" spans="1:7" ht="28" x14ac:dyDescent="0.3">
      <c r="A23" s="13"/>
      <c r="B23" s="13" t="s">
        <v>22</v>
      </c>
      <c r="C23" s="11">
        <f>C8-C9-C12-C16-C18</f>
        <v>140931.99999999721</v>
      </c>
      <c r="D23" s="11">
        <f>D8-D9-D12-D16-D18</f>
        <v>40172.820529999444</v>
      </c>
      <c r="E23" s="11">
        <f t="shared" si="0"/>
        <v>28.505109222887803</v>
      </c>
      <c r="F23" s="11">
        <f>F8-F9-F12-F16-F18</f>
        <v>60088.129009999335</v>
      </c>
      <c r="G23" s="11">
        <f t="shared" si="1"/>
        <v>66.856500929350346</v>
      </c>
    </row>
    <row r="24" spans="1:7" s="5" customFormat="1" x14ac:dyDescent="0.3">
      <c r="A24" s="3"/>
      <c r="B24" s="3" t="s">
        <v>16</v>
      </c>
      <c r="C24" s="4">
        <v>977313.25799999991</v>
      </c>
      <c r="D24" s="4">
        <v>491298.80520999996</v>
      </c>
      <c r="E24" s="4">
        <f t="shared" si="0"/>
        <v>50.270351004488269</v>
      </c>
      <c r="F24" s="4">
        <v>591233.37655999989</v>
      </c>
      <c r="G24" s="16">
        <f t="shared" si="1"/>
        <v>83.097271684583546</v>
      </c>
    </row>
    <row r="25" spans="1:7" s="5" customFormat="1" ht="27.65" customHeight="1" x14ac:dyDescent="0.3">
      <c r="A25" s="25" t="s">
        <v>27</v>
      </c>
      <c r="B25" s="9" t="s">
        <v>23</v>
      </c>
      <c r="C25" s="4">
        <v>29932632.800000001</v>
      </c>
      <c r="D25" s="4">
        <v>16759670.36036</v>
      </c>
      <c r="E25" s="4">
        <f t="shared" si="0"/>
        <v>55.991300439031214</v>
      </c>
      <c r="F25" s="4">
        <v>12674508.676649999</v>
      </c>
      <c r="G25" s="16">
        <f t="shared" si="1"/>
        <v>132.2313218439466</v>
      </c>
    </row>
    <row r="26" spans="1:7" s="5" customFormat="1" ht="70" x14ac:dyDescent="0.3">
      <c r="A26" s="25" t="s">
        <v>28</v>
      </c>
      <c r="B26" s="9" t="s">
        <v>25</v>
      </c>
      <c r="C26" s="4">
        <v>28079931.541999999</v>
      </c>
      <c r="D26" s="4">
        <v>14573441.707530001</v>
      </c>
      <c r="E26" s="4">
        <f t="shared" si="0"/>
        <v>51.899847710568906</v>
      </c>
      <c r="F26" s="4">
        <v>9906412.0625599995</v>
      </c>
      <c r="G26" s="16">
        <f t="shared" si="1"/>
        <v>147.11120045781695</v>
      </c>
    </row>
    <row r="27" spans="1:7" s="8" customFormat="1" ht="28" x14ac:dyDescent="0.3">
      <c r="A27" s="25" t="s">
        <v>29</v>
      </c>
      <c r="B27" s="24" t="s">
        <v>26</v>
      </c>
      <c r="C27" s="7">
        <v>13558940.1</v>
      </c>
      <c r="D27" s="7">
        <v>8962361.6999999993</v>
      </c>
      <c r="E27" s="7">
        <f t="shared" si="0"/>
        <v>66.099279397214829</v>
      </c>
      <c r="F27" s="7">
        <v>6038899.7999999998</v>
      </c>
      <c r="G27" s="11">
        <f t="shared" si="1"/>
        <v>148.41050517181952</v>
      </c>
    </row>
    <row r="28" spans="1:7" s="8" customFormat="1" ht="42" x14ac:dyDescent="0.3">
      <c r="A28" s="25" t="s">
        <v>30</v>
      </c>
      <c r="B28" s="24" t="s">
        <v>17</v>
      </c>
      <c r="C28" s="7">
        <v>9332525.5999999996</v>
      </c>
      <c r="D28" s="7">
        <v>2904385.53743</v>
      </c>
      <c r="E28" s="7">
        <f t="shared" si="0"/>
        <v>31.121109782222295</v>
      </c>
      <c r="F28" s="7">
        <v>2222575.33813</v>
      </c>
      <c r="G28" s="11">
        <f t="shared" si="1"/>
        <v>130.67658439302454</v>
      </c>
    </row>
    <row r="29" spans="1:7" s="8" customFormat="1" ht="42" x14ac:dyDescent="0.3">
      <c r="A29" s="25" t="s">
        <v>31</v>
      </c>
      <c r="B29" s="24" t="s">
        <v>18</v>
      </c>
      <c r="C29" s="7">
        <v>3184095.9</v>
      </c>
      <c r="D29" s="7">
        <v>1645570.7135399999</v>
      </c>
      <c r="E29" s="7">
        <f t="shared" si="0"/>
        <v>51.680940688375621</v>
      </c>
      <c r="F29" s="7">
        <v>1154204.17826</v>
      </c>
      <c r="G29" s="11">
        <f t="shared" si="1"/>
        <v>142.57189018504081</v>
      </c>
    </row>
    <row r="30" spans="1:7" s="8" customFormat="1" x14ac:dyDescent="0.3">
      <c r="A30" s="25" t="s">
        <v>32</v>
      </c>
      <c r="B30" s="24" t="s">
        <v>19</v>
      </c>
      <c r="C30" s="7">
        <v>2004369.942</v>
      </c>
      <c r="D30" s="7">
        <v>1061123.7565599999</v>
      </c>
      <c r="E30" s="7">
        <f t="shared" si="0"/>
        <v>52.940514339443226</v>
      </c>
      <c r="F30" s="7">
        <v>490732.74617</v>
      </c>
      <c r="G30" s="11">
        <f t="shared" si="1"/>
        <v>216.23251450849881</v>
      </c>
    </row>
    <row r="33" spans="3:6" x14ac:dyDescent="0.3">
      <c r="C33" s="28">
        <f>C7-C8-C24</f>
        <v>3.0000002589076757E-2</v>
      </c>
      <c r="D33" s="28">
        <f>D7-D8-D24</f>
        <v>0</v>
      </c>
      <c r="F33" s="28">
        <f>F7-F8-F24</f>
        <v>3.0000000144354999E-2</v>
      </c>
    </row>
    <row r="35" spans="3:6" x14ac:dyDescent="0.3">
      <c r="C35" s="28">
        <f>C6-C7-C25</f>
        <v>4.8119999468326569E-2</v>
      </c>
      <c r="D35" s="28">
        <f>D6-D7-D25</f>
        <v>0</v>
      </c>
      <c r="E35" s="28"/>
      <c r="F35" s="28">
        <f>F6-F7-F25</f>
        <v>0</v>
      </c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errors="blank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респа</vt:lpstr>
      <vt:lpstr>респа!Заголовки_для_печати</vt:lpstr>
      <vt:lpstr>респа!Область_печати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2020-08-14T07:29:58Z</dcterms:modified>
</cp:coreProperties>
</file>