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-15" windowWidth="11805" windowHeight="6525" activeTab="2"/>
  </bookViews>
  <sheets>
    <sheet name="Таблица1" sheetId="8" r:id="rId1"/>
    <sheet name="Таблица2" sheetId="6" r:id="rId2"/>
    <sheet name="Таблица3" sheetId="5" r:id="rId3"/>
  </sheets>
  <definedNames>
    <definedName name="_Date_">Таблица1!$T$6</definedName>
    <definedName name="_Otchet_Period_Source__AT_ObjectName">Таблица1!$A$7</definedName>
    <definedName name="_Period_">Таблица1!$K$5</definedName>
    <definedName name="_xlnm.Print_Titles" localSheetId="0">Таблица1!$14:$16</definedName>
    <definedName name="_xlnm.Print_Titles" localSheetId="1">Таблица2!$4:$6</definedName>
    <definedName name="_xlnm.Print_Titles" localSheetId="2">Таблица3!$4:$6</definedName>
  </definedNames>
  <calcPr calcId="125725" fullCalcOnLoad="1"/>
</workbook>
</file>

<file path=xl/calcChain.xml><?xml version="1.0" encoding="utf-8"?>
<calcChain xmlns="http://schemas.openxmlformats.org/spreadsheetml/2006/main">
  <c r="U17" i="8"/>
  <c r="V17"/>
  <c r="W17"/>
  <c r="X17"/>
  <c r="Y17"/>
  <c r="Z17"/>
  <c r="AA17"/>
  <c r="AB17"/>
  <c r="U18"/>
  <c r="V18"/>
  <c r="W18"/>
  <c r="X18"/>
  <c r="Y18"/>
  <c r="Z18"/>
  <c r="AA18"/>
  <c r="AB18"/>
  <c r="U19"/>
  <c r="V19"/>
  <c r="W19"/>
  <c r="X19"/>
  <c r="Y19"/>
  <c r="Z19"/>
  <c r="AA19"/>
  <c r="AB19"/>
  <c r="U20"/>
  <c r="V20"/>
  <c r="W20"/>
  <c r="X20"/>
  <c r="Y20"/>
  <c r="Z20"/>
  <c r="AA20"/>
  <c r="AB20"/>
  <c r="U21"/>
  <c r="V21"/>
  <c r="W21"/>
  <c r="X21"/>
  <c r="Y21"/>
  <c r="Z21"/>
  <c r="AA21"/>
  <c r="AB21"/>
  <c r="U22"/>
  <c r="V22"/>
  <c r="W22"/>
  <c r="X22"/>
  <c r="Y22"/>
  <c r="Z22"/>
  <c r="AA22"/>
  <c r="AB22"/>
  <c r="U23"/>
  <c r="V23"/>
  <c r="W23"/>
  <c r="X23"/>
  <c r="Y23"/>
  <c r="Z23"/>
  <c r="AA23"/>
  <c r="AB23"/>
  <c r="U24"/>
  <c r="V24"/>
  <c r="W24"/>
  <c r="X24"/>
  <c r="Y24"/>
  <c r="Z24"/>
  <c r="AA24"/>
  <c r="AB24"/>
  <c r="U25"/>
  <c r="V25"/>
  <c r="W25"/>
  <c r="X25"/>
  <c r="Y25"/>
  <c r="Z25"/>
  <c r="AA25"/>
  <c r="AB25"/>
  <c r="U26"/>
  <c r="V26"/>
  <c r="W26"/>
  <c r="X26"/>
  <c r="Y26"/>
  <c r="Z26"/>
  <c r="AA26"/>
  <c r="AB26"/>
  <c r="U27"/>
  <c r="V27"/>
  <c r="W27"/>
  <c r="X27"/>
  <c r="Y27"/>
  <c r="Z27"/>
  <c r="AA27"/>
  <c r="AB27"/>
  <c r="U28"/>
  <c r="V28"/>
  <c r="W28"/>
  <c r="X28"/>
  <c r="Y28"/>
  <c r="Z28"/>
  <c r="AA28"/>
  <c r="AB28"/>
  <c r="U29"/>
  <c r="V29"/>
  <c r="W29"/>
  <c r="X29"/>
  <c r="Y29"/>
  <c r="Z29"/>
  <c r="AA29"/>
  <c r="AB29"/>
  <c r="U30"/>
  <c r="V30"/>
  <c r="W30"/>
  <c r="X30"/>
  <c r="Y30"/>
  <c r="Z30"/>
  <c r="AA30"/>
  <c r="AB30"/>
  <c r="U31"/>
  <c r="V31"/>
  <c r="W31"/>
  <c r="X31"/>
  <c r="Y31"/>
  <c r="Z31"/>
  <c r="AA31"/>
  <c r="AB31"/>
  <c r="U32"/>
  <c r="V32"/>
  <c r="W32"/>
  <c r="X32"/>
  <c r="Y32"/>
  <c r="Z32"/>
  <c r="AA32"/>
  <c r="AB32"/>
  <c r="U7" i="6"/>
  <c r="V7"/>
  <c r="W7"/>
  <c r="X7"/>
  <c r="Y7"/>
  <c r="Z7"/>
  <c r="AA7"/>
  <c r="AB7"/>
  <c r="U8"/>
  <c r="V8"/>
  <c r="W8"/>
  <c r="X8"/>
  <c r="Y8"/>
  <c r="Z8"/>
  <c r="AA8"/>
  <c r="AB8"/>
  <c r="U9"/>
  <c r="V9"/>
  <c r="W9"/>
  <c r="X9"/>
  <c r="Y9"/>
  <c r="Z9"/>
  <c r="AA9"/>
  <c r="AB9"/>
  <c r="U10"/>
  <c r="V10"/>
  <c r="W10"/>
  <c r="X10"/>
  <c r="Y10"/>
  <c r="Z10"/>
  <c r="AA10"/>
  <c r="AB10"/>
  <c r="U11"/>
  <c r="V11"/>
  <c r="W11"/>
  <c r="X11"/>
  <c r="Y11"/>
  <c r="Z11"/>
  <c r="AA11"/>
  <c r="AB11"/>
  <c r="U12"/>
  <c r="V12"/>
  <c r="W12"/>
  <c r="X12"/>
  <c r="Y12"/>
  <c r="Z12"/>
  <c r="AA12"/>
  <c r="AB12"/>
  <c r="U13"/>
  <c r="V13"/>
  <c r="W13"/>
  <c r="X13"/>
  <c r="Y13"/>
  <c r="Z13"/>
  <c r="AA13"/>
  <c r="AB13"/>
  <c r="U14"/>
  <c r="V14"/>
  <c r="W14"/>
  <c r="X14"/>
  <c r="Y14"/>
  <c r="Z14"/>
  <c r="AA14"/>
  <c r="AB14"/>
  <c r="U15"/>
  <c r="V15"/>
  <c r="W15"/>
  <c r="X15"/>
  <c r="Y15"/>
  <c r="Z15"/>
  <c r="AA15"/>
  <c r="AB15"/>
  <c r="U16"/>
  <c r="V16"/>
  <c r="W16"/>
  <c r="X16"/>
  <c r="Y16"/>
  <c r="Z16"/>
  <c r="AA16"/>
  <c r="AB16"/>
  <c r="U17"/>
  <c r="V17"/>
  <c r="W17"/>
  <c r="X17"/>
  <c r="Y17"/>
  <c r="Z17"/>
  <c r="AA17"/>
  <c r="AB17"/>
  <c r="U18"/>
  <c r="V18"/>
  <c r="W18"/>
  <c r="X18"/>
  <c r="Y18"/>
  <c r="Z18"/>
  <c r="AA18"/>
  <c r="AB18"/>
  <c r="U19"/>
  <c r="V19"/>
  <c r="W19"/>
  <c r="X19"/>
  <c r="Y19"/>
  <c r="Z19"/>
  <c r="AA19"/>
  <c r="AB19"/>
  <c r="U20"/>
  <c r="V20"/>
  <c r="W20"/>
  <c r="X20"/>
  <c r="Y20"/>
  <c r="Z20"/>
  <c r="AA20"/>
  <c r="AB20"/>
  <c r="U21"/>
  <c r="V21"/>
  <c r="W21"/>
  <c r="X21"/>
  <c r="Y21"/>
  <c r="Z21"/>
  <c r="AA21"/>
  <c r="AB21"/>
  <c r="U22"/>
  <c r="V22"/>
  <c r="W22"/>
  <c r="X22"/>
  <c r="Y22"/>
  <c r="Z22"/>
  <c r="AA22"/>
  <c r="AB22"/>
  <c r="U23"/>
  <c r="V23"/>
  <c r="W23"/>
  <c r="X23"/>
  <c r="Y23"/>
  <c r="Z23"/>
  <c r="AA23"/>
  <c r="AB23"/>
  <c r="U24"/>
  <c r="V24"/>
  <c r="W24"/>
  <c r="X24"/>
  <c r="Y24"/>
  <c r="Z24"/>
  <c r="AA24"/>
  <c r="AB24"/>
  <c r="U25"/>
  <c r="V25"/>
  <c r="W25"/>
  <c r="X25"/>
  <c r="Y25"/>
  <c r="Z25"/>
  <c r="AA25"/>
  <c r="AB25"/>
  <c r="U26"/>
  <c r="V26"/>
  <c r="W26"/>
  <c r="X26"/>
  <c r="Y26"/>
  <c r="Z26"/>
  <c r="AA26"/>
  <c r="AB26"/>
  <c r="U27"/>
  <c r="V27"/>
  <c r="W27"/>
  <c r="X27"/>
  <c r="Y27"/>
  <c r="Z27"/>
  <c r="AA27"/>
  <c r="AB27"/>
  <c r="U28"/>
  <c r="V28"/>
  <c r="W28"/>
  <c r="X28"/>
  <c r="Y28"/>
  <c r="Z28"/>
  <c r="AA28"/>
  <c r="AB28"/>
  <c r="U29"/>
  <c r="V29"/>
  <c r="W29"/>
  <c r="X29"/>
  <c r="Y29"/>
  <c r="Z29"/>
  <c r="AA29"/>
  <c r="AB29"/>
  <c r="U30"/>
  <c r="V30"/>
  <c r="W30"/>
  <c r="X30"/>
  <c r="Y30"/>
  <c r="Z30"/>
  <c r="AA30"/>
  <c r="AB30"/>
  <c r="U31"/>
  <c r="V31"/>
  <c r="W31"/>
  <c r="X31"/>
  <c r="Y31"/>
  <c r="Z31"/>
  <c r="AA31"/>
  <c r="AB31"/>
  <c r="U32"/>
  <c r="V32"/>
  <c r="W32"/>
  <c r="X32"/>
  <c r="Y32"/>
  <c r="Z32"/>
  <c r="AA32"/>
  <c r="AB32"/>
  <c r="U33"/>
  <c r="V33"/>
  <c r="W33"/>
  <c r="X33"/>
  <c r="Y33"/>
  <c r="Z33"/>
  <c r="AA33"/>
  <c r="AB33"/>
  <c r="U34"/>
  <c r="V34"/>
  <c r="W34"/>
  <c r="X34"/>
  <c r="Y34"/>
  <c r="Z34"/>
  <c r="AA34"/>
  <c r="AB34"/>
  <c r="U35"/>
  <c r="V35"/>
  <c r="W35"/>
  <c r="X35"/>
  <c r="Y35"/>
  <c r="Z35"/>
  <c r="AA35"/>
  <c r="AB35"/>
  <c r="U36"/>
  <c r="V36"/>
  <c r="W36"/>
  <c r="X36"/>
  <c r="Y36"/>
  <c r="Z36"/>
  <c r="AA36"/>
  <c r="AB36"/>
  <c r="U37"/>
  <c r="V37"/>
  <c r="W37"/>
  <c r="X37"/>
  <c r="Y37"/>
  <c r="Z37"/>
  <c r="AA37"/>
  <c r="AB37"/>
  <c r="U38"/>
  <c r="V38"/>
  <c r="W38"/>
  <c r="X38"/>
  <c r="Y38"/>
  <c r="Z38"/>
  <c r="AA38"/>
  <c r="AB38"/>
  <c r="U39"/>
  <c r="V39"/>
  <c r="W39"/>
  <c r="X39"/>
  <c r="Y39"/>
  <c r="Z39"/>
  <c r="AA39"/>
  <c r="AB39"/>
  <c r="U40"/>
  <c r="V40"/>
  <c r="W40"/>
  <c r="X40"/>
  <c r="Y40"/>
  <c r="Z40"/>
  <c r="AA40"/>
  <c r="AB40"/>
  <c r="U41"/>
  <c r="V41"/>
  <c r="W41"/>
  <c r="X41"/>
  <c r="Y41"/>
  <c r="Z41"/>
  <c r="AA41"/>
  <c r="AB41"/>
  <c r="U42"/>
  <c r="V42"/>
  <c r="W42"/>
  <c r="X42"/>
  <c r="Y42"/>
  <c r="Z42"/>
  <c r="AA42"/>
  <c r="AB42"/>
  <c r="U43"/>
  <c r="V43"/>
  <c r="W43"/>
  <c r="X43"/>
  <c r="Y43"/>
  <c r="Z43"/>
  <c r="AA43"/>
  <c r="AB43"/>
  <c r="U44"/>
  <c r="V44"/>
  <c r="W44"/>
  <c r="X44"/>
  <c r="Y44"/>
  <c r="Z44"/>
  <c r="AA44"/>
  <c r="AB44"/>
  <c r="U45"/>
  <c r="V45"/>
  <c r="W45"/>
  <c r="X45"/>
  <c r="Y45"/>
  <c r="Z45"/>
  <c r="AA45"/>
  <c r="AB45"/>
  <c r="U46"/>
  <c r="V46"/>
  <c r="W46"/>
  <c r="X46"/>
  <c r="Y46"/>
  <c r="Z46"/>
  <c r="AA46"/>
  <c r="AB46"/>
  <c r="U47"/>
  <c r="V47"/>
  <c r="W47"/>
  <c r="X47"/>
  <c r="Y47"/>
  <c r="Z47"/>
  <c r="AA47"/>
  <c r="AB47"/>
  <c r="U48"/>
  <c r="V48"/>
  <c r="W48"/>
  <c r="X48"/>
  <c r="Y48"/>
  <c r="Z48"/>
  <c r="AA48"/>
  <c r="AB48"/>
  <c r="U49"/>
  <c r="V49"/>
  <c r="W49"/>
  <c r="X49"/>
  <c r="Y49"/>
  <c r="Z49"/>
  <c r="AA49"/>
  <c r="AB49"/>
  <c r="U50"/>
  <c r="V50"/>
  <c r="W50"/>
  <c r="X50"/>
  <c r="Y50"/>
  <c r="Z50"/>
  <c r="AA50"/>
  <c r="AB50"/>
  <c r="U51"/>
  <c r="V51"/>
  <c r="W51"/>
  <c r="X51"/>
  <c r="Y51"/>
  <c r="Z51"/>
  <c r="AA51"/>
  <c r="AB51"/>
  <c r="U52"/>
  <c r="V52"/>
  <c r="W52"/>
  <c r="X52"/>
  <c r="Y52"/>
  <c r="Z52"/>
  <c r="AA52"/>
  <c r="AB52"/>
  <c r="U53"/>
  <c r="V53"/>
  <c r="W53"/>
  <c r="X53"/>
  <c r="Y53"/>
  <c r="Z53"/>
  <c r="AA53"/>
  <c r="AB53"/>
  <c r="U54"/>
  <c r="V54"/>
  <c r="W54"/>
  <c r="X54"/>
  <c r="Y54"/>
  <c r="Z54"/>
  <c r="AA54"/>
  <c r="AB54"/>
  <c r="U55"/>
  <c r="V55"/>
  <c r="W55"/>
  <c r="X55"/>
  <c r="Y55"/>
  <c r="Z55"/>
  <c r="AA55"/>
  <c r="AB55"/>
  <c r="U56"/>
  <c r="V56"/>
  <c r="W56"/>
  <c r="X56"/>
  <c r="Y56"/>
  <c r="Z56"/>
  <c r="AA56"/>
  <c r="AB56"/>
  <c r="U57"/>
  <c r="V57"/>
  <c r="W57"/>
  <c r="X57"/>
  <c r="Y57"/>
  <c r="Z57"/>
  <c r="AA57"/>
  <c r="AB57"/>
  <c r="U58"/>
  <c r="V58"/>
  <c r="W58"/>
  <c r="X58"/>
  <c r="Y58"/>
  <c r="Z58"/>
  <c r="AA58"/>
  <c r="AB58"/>
  <c r="U59"/>
  <c r="V59"/>
  <c r="W59"/>
  <c r="X59"/>
  <c r="Y59"/>
  <c r="Z59"/>
  <c r="AA59"/>
  <c r="AB59"/>
  <c r="U60"/>
  <c r="V60"/>
  <c r="W60"/>
  <c r="X60"/>
  <c r="Y60"/>
  <c r="Z60"/>
  <c r="AA60"/>
  <c r="AB60"/>
  <c r="U61"/>
  <c r="V61"/>
  <c r="W61"/>
  <c r="X61"/>
  <c r="Y61"/>
  <c r="Z61"/>
  <c r="AA61"/>
  <c r="AB61"/>
  <c r="U62"/>
  <c r="V62"/>
  <c r="W62"/>
  <c r="X62"/>
  <c r="Y62"/>
  <c r="Z62"/>
  <c r="AA62"/>
  <c r="AB62"/>
  <c r="U63"/>
  <c r="V63"/>
  <c r="W63"/>
  <c r="X63"/>
  <c r="Y63"/>
  <c r="Z63"/>
  <c r="AA63"/>
  <c r="AB63"/>
  <c r="U64"/>
  <c r="V64"/>
  <c r="W64"/>
  <c r="X64"/>
  <c r="Y64"/>
  <c r="Z64"/>
  <c r="AA64"/>
  <c r="AB64"/>
  <c r="U65"/>
  <c r="V65"/>
  <c r="W65"/>
  <c r="X65"/>
  <c r="Y65"/>
  <c r="Z65"/>
  <c r="AA65"/>
  <c r="AB65"/>
  <c r="U66"/>
  <c r="V66"/>
  <c r="W66"/>
  <c r="X66"/>
  <c r="Y66"/>
  <c r="Z66"/>
  <c r="AA66"/>
  <c r="AB66"/>
  <c r="U67"/>
  <c r="V67"/>
  <c r="W67"/>
  <c r="X67"/>
  <c r="Y67"/>
  <c r="Z67"/>
  <c r="AA67"/>
  <c r="AB67"/>
  <c r="U68"/>
  <c r="V68"/>
  <c r="W68"/>
  <c r="X68"/>
  <c r="Y68"/>
  <c r="Z68"/>
  <c r="AA68"/>
  <c r="AB68"/>
  <c r="U69"/>
  <c r="V69"/>
  <c r="W69"/>
  <c r="X69"/>
  <c r="Y69"/>
  <c r="Z69"/>
  <c r="AA69"/>
  <c r="AB69"/>
  <c r="U70"/>
  <c r="V70"/>
  <c r="W70"/>
  <c r="X70"/>
  <c r="Y70"/>
  <c r="Z70"/>
  <c r="AA70"/>
  <c r="AB70"/>
  <c r="U71"/>
  <c r="V71"/>
  <c r="W71"/>
  <c r="X71"/>
  <c r="Y71"/>
  <c r="Z71"/>
  <c r="AA71"/>
  <c r="AB71"/>
  <c r="U72"/>
  <c r="V72"/>
  <c r="W72"/>
  <c r="X72"/>
  <c r="Y72"/>
  <c r="Z72"/>
  <c r="AA72"/>
  <c r="AB72"/>
  <c r="U73"/>
  <c r="V73"/>
  <c r="W73"/>
  <c r="X73"/>
  <c r="Y73"/>
  <c r="Z73"/>
  <c r="AA73"/>
  <c r="AB73"/>
  <c r="U74"/>
  <c r="V74"/>
  <c r="W74"/>
  <c r="X74"/>
  <c r="Y74"/>
  <c r="Z74"/>
  <c r="AA74"/>
  <c r="AB74"/>
  <c r="U75"/>
  <c r="V75"/>
  <c r="W75"/>
  <c r="X75"/>
  <c r="Y75"/>
  <c r="Z75"/>
  <c r="AA75"/>
  <c r="AB75"/>
  <c r="U76"/>
  <c r="V76"/>
  <c r="W76"/>
  <c r="X76"/>
  <c r="Y76"/>
  <c r="Z76"/>
  <c r="AA76"/>
  <c r="AB76"/>
  <c r="U77"/>
  <c r="V77"/>
  <c r="W77"/>
  <c r="X77"/>
  <c r="Y77"/>
  <c r="Z77"/>
  <c r="AA77"/>
  <c r="AB77"/>
  <c r="U78"/>
  <c r="V78"/>
  <c r="W78"/>
  <c r="X78"/>
  <c r="Y78"/>
  <c r="Z78"/>
  <c r="AA78"/>
  <c r="AB78"/>
  <c r="U79"/>
  <c r="V79"/>
  <c r="W79"/>
  <c r="X79"/>
  <c r="Y79"/>
  <c r="Z79"/>
  <c r="AA79"/>
  <c r="AB79"/>
  <c r="U80"/>
  <c r="V80"/>
  <c r="W80"/>
  <c r="X80"/>
  <c r="Y80"/>
  <c r="Z80"/>
  <c r="AA80"/>
  <c r="AB80"/>
  <c r="U81"/>
  <c r="V81"/>
  <c r="W81"/>
  <c r="X81"/>
  <c r="Y81"/>
  <c r="Z81"/>
  <c r="AA81"/>
  <c r="AB81"/>
  <c r="U82"/>
  <c r="V82"/>
  <c r="W82"/>
  <c r="X82"/>
  <c r="Y82"/>
  <c r="Z82"/>
  <c r="AA82"/>
  <c r="AB82"/>
  <c r="U83"/>
  <c r="V83"/>
  <c r="W83"/>
  <c r="X83"/>
  <c r="Y83"/>
  <c r="Z83"/>
  <c r="AA83"/>
  <c r="AB83"/>
  <c r="U84"/>
  <c r="V84"/>
  <c r="W84"/>
  <c r="X84"/>
  <c r="Y84"/>
  <c r="Z84"/>
  <c r="AA84"/>
  <c r="AB84"/>
  <c r="U85"/>
  <c r="V85"/>
  <c r="W85"/>
  <c r="X85"/>
  <c r="Y85"/>
  <c r="Z85"/>
  <c r="AA85"/>
  <c r="AB85"/>
  <c r="U86"/>
  <c r="V86"/>
  <c r="W86"/>
  <c r="X86"/>
  <c r="Y86"/>
  <c r="Z86"/>
  <c r="AA86"/>
  <c r="AB86"/>
  <c r="U87"/>
  <c r="V87"/>
  <c r="W87"/>
  <c r="X87"/>
  <c r="Y87"/>
  <c r="Z87"/>
  <c r="AA87"/>
  <c r="AB87"/>
  <c r="U88"/>
  <c r="V88"/>
  <c r="W88"/>
  <c r="X88"/>
  <c r="Y88"/>
  <c r="Z88"/>
  <c r="AA88"/>
  <c r="AB88"/>
  <c r="U89"/>
  <c r="V89"/>
  <c r="W89"/>
  <c r="X89"/>
  <c r="Y89"/>
  <c r="Z89"/>
  <c r="AA89"/>
  <c r="AB89"/>
  <c r="U90"/>
  <c r="V90"/>
  <c r="W90"/>
  <c r="X90"/>
  <c r="Y90"/>
  <c r="Z90"/>
  <c r="AA90"/>
  <c r="AB90"/>
  <c r="U91"/>
  <c r="V91"/>
  <c r="W91"/>
  <c r="X91"/>
  <c r="Y91"/>
  <c r="Z91"/>
  <c r="AA91"/>
  <c r="AB91"/>
  <c r="U92"/>
  <c r="V92"/>
  <c r="W92"/>
  <c r="X92"/>
  <c r="Y92"/>
  <c r="Z92"/>
  <c r="AA92"/>
  <c r="AB92"/>
  <c r="U93"/>
  <c r="V93"/>
  <c r="W93"/>
  <c r="X93"/>
  <c r="Y93"/>
  <c r="Z93"/>
  <c r="AA93"/>
  <c r="AB93"/>
  <c r="U94"/>
  <c r="V94"/>
  <c r="W94"/>
  <c r="X94"/>
  <c r="Y94"/>
  <c r="Z94"/>
  <c r="AA94"/>
  <c r="AB94"/>
  <c r="U95"/>
  <c r="V95"/>
  <c r="W95"/>
  <c r="X95"/>
  <c r="Y95"/>
  <c r="Z95"/>
  <c r="AA95"/>
  <c r="AB95"/>
  <c r="U96"/>
  <c r="V96"/>
  <c r="W96"/>
  <c r="X96"/>
  <c r="Y96"/>
  <c r="Z96"/>
  <c r="AA96"/>
  <c r="AB96"/>
  <c r="U97"/>
  <c r="V97"/>
  <c r="W97"/>
  <c r="X97"/>
  <c r="Y97"/>
  <c r="Z97"/>
  <c r="AA97"/>
  <c r="AB97"/>
  <c r="U98"/>
  <c r="V98"/>
  <c r="W98"/>
  <c r="X98"/>
  <c r="Y98"/>
  <c r="Z98"/>
  <c r="AA98"/>
  <c r="AB98"/>
  <c r="U99"/>
  <c r="V99"/>
  <c r="W99"/>
  <c r="X99"/>
  <c r="Y99"/>
  <c r="Z99"/>
  <c r="AA99"/>
  <c r="AB99"/>
  <c r="U100"/>
  <c r="V100"/>
  <c r="W100"/>
  <c r="X100"/>
  <c r="Y100"/>
  <c r="Z100"/>
  <c r="AA100"/>
  <c r="AB100"/>
  <c r="U101"/>
  <c r="V101"/>
  <c r="W101"/>
  <c r="X101"/>
  <c r="Y101"/>
  <c r="Z101"/>
  <c r="AA101"/>
  <c r="AB101"/>
  <c r="U102"/>
  <c r="V102"/>
  <c r="W102"/>
  <c r="X102"/>
  <c r="Y102"/>
  <c r="Z102"/>
  <c r="AA102"/>
  <c r="AB102"/>
  <c r="U103"/>
  <c r="V103"/>
  <c r="W103"/>
  <c r="X103"/>
  <c r="Y103"/>
  <c r="Z103"/>
  <c r="AA103"/>
  <c r="AB103"/>
  <c r="U104"/>
  <c r="V104"/>
  <c r="W104"/>
  <c r="X104"/>
  <c r="Y104"/>
  <c r="Z104"/>
  <c r="AA104"/>
  <c r="AB104"/>
  <c r="U105"/>
  <c r="V105"/>
  <c r="W105"/>
  <c r="X105"/>
  <c r="Y105"/>
  <c r="Z105"/>
  <c r="AA105"/>
  <c r="AB105"/>
  <c r="U106"/>
  <c r="V106"/>
  <c r="W106"/>
  <c r="X106"/>
  <c r="Y106"/>
  <c r="Z106"/>
  <c r="AA106"/>
  <c r="AB106"/>
  <c r="U107"/>
  <c r="V107"/>
  <c r="W107"/>
  <c r="X107"/>
  <c r="Y107"/>
  <c r="Z107"/>
  <c r="AA107"/>
  <c r="AB107"/>
  <c r="U108"/>
  <c r="V108"/>
  <c r="W108"/>
  <c r="X108"/>
  <c r="Y108"/>
  <c r="Z108"/>
  <c r="AA108"/>
  <c r="AB108"/>
  <c r="U109"/>
  <c r="V109"/>
  <c r="W109"/>
  <c r="X109"/>
  <c r="Y109"/>
  <c r="Z109"/>
  <c r="AA109"/>
  <c r="AB109"/>
  <c r="U110"/>
  <c r="V110"/>
  <c r="W110"/>
  <c r="X110"/>
  <c r="Y110"/>
  <c r="Z110"/>
  <c r="AA110"/>
  <c r="AB110"/>
  <c r="U111"/>
  <c r="V111"/>
  <c r="W111"/>
  <c r="X111"/>
  <c r="Y111"/>
  <c r="Z111"/>
  <c r="AA111"/>
  <c r="AB111"/>
  <c r="U112"/>
  <c r="V112"/>
  <c r="W112"/>
  <c r="X112"/>
  <c r="Y112"/>
  <c r="Z112"/>
  <c r="AA112"/>
  <c r="AB112"/>
  <c r="U113"/>
  <c r="V113"/>
  <c r="W113"/>
  <c r="X113"/>
  <c r="Y113"/>
  <c r="Z113"/>
  <c r="AA113"/>
  <c r="AB113"/>
  <c r="U114"/>
  <c r="V114"/>
  <c r="W114"/>
  <c r="X114"/>
  <c r="Y114"/>
  <c r="Z114"/>
  <c r="AA114"/>
  <c r="AB114"/>
  <c r="U115"/>
  <c r="V115"/>
  <c r="W115"/>
  <c r="X115"/>
  <c r="Y115"/>
  <c r="Z115"/>
  <c r="AA115"/>
  <c r="AB115"/>
  <c r="U116"/>
  <c r="V116"/>
  <c r="W116"/>
  <c r="X116"/>
  <c r="Y116"/>
  <c r="Z116"/>
  <c r="AA116"/>
  <c r="AB116"/>
  <c r="U117"/>
  <c r="V117"/>
  <c r="W117"/>
  <c r="X117"/>
  <c r="Y117"/>
  <c r="Z117"/>
  <c r="AA117"/>
  <c r="AB117"/>
  <c r="U118"/>
  <c r="V118"/>
  <c r="W118"/>
  <c r="X118"/>
  <c r="Y118"/>
  <c r="Z118"/>
  <c r="AA118"/>
  <c r="AB118"/>
  <c r="U119"/>
  <c r="V119"/>
  <c r="W119"/>
  <c r="X119"/>
  <c r="Y119"/>
  <c r="Z119"/>
  <c r="AA119"/>
  <c r="AB119"/>
  <c r="U120"/>
  <c r="V120"/>
  <c r="W120"/>
  <c r="X120"/>
  <c r="Y120"/>
  <c r="Z120"/>
  <c r="AA120"/>
  <c r="AB120"/>
  <c r="U121"/>
  <c r="V121"/>
  <c r="W121"/>
  <c r="X121"/>
  <c r="Y121"/>
  <c r="Z121"/>
  <c r="AA121"/>
  <c r="AB121"/>
  <c r="U122"/>
  <c r="V122"/>
  <c r="W122"/>
  <c r="X122"/>
  <c r="Y122"/>
  <c r="Z122"/>
  <c r="AA122"/>
  <c r="AB122"/>
  <c r="U123"/>
  <c r="V123"/>
  <c r="W123"/>
  <c r="X123"/>
  <c r="Y123"/>
  <c r="Z123"/>
  <c r="AA123"/>
  <c r="AB123"/>
  <c r="U124"/>
  <c r="V124"/>
  <c r="W124"/>
  <c r="X124"/>
  <c r="Y124"/>
  <c r="Z124"/>
  <c r="AA124"/>
  <c r="AB124"/>
  <c r="U125"/>
  <c r="V125"/>
  <c r="W125"/>
  <c r="X125"/>
  <c r="Y125"/>
  <c r="Z125"/>
  <c r="AA125"/>
  <c r="AB125"/>
  <c r="U126"/>
  <c r="V126"/>
  <c r="W126"/>
  <c r="X126"/>
  <c r="Y126"/>
  <c r="Z126"/>
  <c r="AA126"/>
  <c r="AB126"/>
  <c r="U127"/>
  <c r="V127"/>
  <c r="W127"/>
  <c r="X127"/>
  <c r="Y127"/>
  <c r="Z127"/>
  <c r="AA127"/>
  <c r="AB127"/>
  <c r="U128"/>
  <c r="V128"/>
  <c r="W128"/>
  <c r="X128"/>
  <c r="Y128"/>
  <c r="Z128"/>
  <c r="AA128"/>
  <c r="AB128"/>
  <c r="U129"/>
  <c r="V129"/>
  <c r="W129"/>
  <c r="X129"/>
  <c r="Y129"/>
  <c r="Z129"/>
  <c r="AA129"/>
  <c r="AB129"/>
  <c r="U130"/>
  <c r="V130"/>
  <c r="W130"/>
  <c r="X130"/>
  <c r="Y130"/>
  <c r="Z130"/>
  <c r="AA130"/>
  <c r="AB130"/>
  <c r="U131"/>
  <c r="V131"/>
  <c r="W131"/>
  <c r="X131"/>
  <c r="Y131"/>
  <c r="Z131"/>
  <c r="AA131"/>
  <c r="AB131"/>
  <c r="U132"/>
  <c r="V132"/>
  <c r="W132"/>
  <c r="X132"/>
  <c r="Y132"/>
  <c r="Z132"/>
  <c r="AA132"/>
  <c r="AB132"/>
  <c r="U133"/>
  <c r="V133"/>
  <c r="W133"/>
  <c r="X133"/>
  <c r="Y133"/>
  <c r="Z133"/>
  <c r="AA133"/>
  <c r="AB133"/>
  <c r="U134"/>
  <c r="V134"/>
  <c r="W134"/>
  <c r="X134"/>
  <c r="Y134"/>
  <c r="Z134"/>
  <c r="AA134"/>
  <c r="AB134"/>
  <c r="U135"/>
  <c r="V135"/>
  <c r="W135"/>
  <c r="X135"/>
  <c r="Y135"/>
  <c r="Z135"/>
  <c r="AA135"/>
  <c r="AB135"/>
  <c r="U136"/>
  <c r="V136"/>
  <c r="W136"/>
  <c r="X136"/>
  <c r="Y136"/>
  <c r="Z136"/>
  <c r="AA136"/>
  <c r="AB136"/>
  <c r="U137"/>
  <c r="V137"/>
  <c r="W137"/>
  <c r="X137"/>
  <c r="Y137"/>
  <c r="Z137"/>
  <c r="AA137"/>
  <c r="AB137"/>
  <c r="U138"/>
  <c r="V138"/>
  <c r="W138"/>
  <c r="X138"/>
  <c r="Y138"/>
  <c r="Z138"/>
  <c r="AA138"/>
  <c r="AB138"/>
  <c r="U139"/>
  <c r="V139"/>
  <c r="W139"/>
  <c r="X139"/>
  <c r="Y139"/>
  <c r="Z139"/>
  <c r="AA139"/>
  <c r="AB139"/>
  <c r="U140"/>
  <c r="V140"/>
  <c r="W140"/>
  <c r="X140"/>
  <c r="Y140"/>
  <c r="Z140"/>
  <c r="AA140"/>
  <c r="AB140"/>
  <c r="U141"/>
  <c r="V141"/>
  <c r="W141"/>
  <c r="X141"/>
  <c r="Y141"/>
  <c r="Z141"/>
  <c r="AA141"/>
  <c r="AB141"/>
  <c r="U142"/>
  <c r="V142"/>
  <c r="W142"/>
  <c r="X142"/>
  <c r="Y142"/>
  <c r="Z142"/>
  <c r="AA142"/>
  <c r="AB142"/>
  <c r="U143"/>
  <c r="V143"/>
  <c r="W143"/>
  <c r="X143"/>
  <c r="Y143"/>
  <c r="Z143"/>
  <c r="AA143"/>
  <c r="AB143"/>
  <c r="U144"/>
  <c r="V144"/>
  <c r="W144"/>
  <c r="X144"/>
  <c r="Y144"/>
  <c r="Z144"/>
  <c r="AA144"/>
  <c r="AB144"/>
  <c r="U145"/>
  <c r="V145"/>
  <c r="W145"/>
  <c r="X145"/>
  <c r="Y145"/>
  <c r="Z145"/>
  <c r="AA145"/>
  <c r="AB145"/>
  <c r="U146"/>
  <c r="V146"/>
  <c r="W146"/>
  <c r="X146"/>
  <c r="Y146"/>
  <c r="Z146"/>
  <c r="AA146"/>
  <c r="AB146"/>
  <c r="U147"/>
  <c r="V147"/>
  <c r="W147"/>
  <c r="X147"/>
  <c r="Y147"/>
  <c r="Z147"/>
  <c r="AA147"/>
  <c r="AB147"/>
  <c r="U148"/>
  <c r="V148"/>
  <c r="W148"/>
  <c r="X148"/>
  <c r="Y148"/>
  <c r="Z148"/>
  <c r="AA148"/>
  <c r="AB148"/>
  <c r="U149"/>
  <c r="V149"/>
  <c r="W149"/>
  <c r="X149"/>
  <c r="Y149"/>
  <c r="Z149"/>
  <c r="AA149"/>
  <c r="AB149"/>
  <c r="U150"/>
  <c r="V150"/>
  <c r="W150"/>
  <c r="X150"/>
  <c r="Y150"/>
  <c r="Z150"/>
  <c r="AA150"/>
  <c r="AB150"/>
  <c r="U151"/>
  <c r="V151"/>
  <c r="W151"/>
  <c r="X151"/>
  <c r="Y151"/>
  <c r="Z151"/>
  <c r="AA151"/>
  <c r="AB151"/>
  <c r="U152"/>
  <c r="V152"/>
  <c r="W152"/>
  <c r="X152"/>
  <c r="Y152"/>
  <c r="Z152"/>
  <c r="AA152"/>
  <c r="AB152"/>
  <c r="U153"/>
  <c r="V153"/>
  <c r="W153"/>
  <c r="X153"/>
  <c r="Y153"/>
  <c r="Z153"/>
  <c r="AA153"/>
  <c r="AB153"/>
  <c r="U154"/>
  <c r="V154"/>
  <c r="W154"/>
  <c r="X154"/>
  <c r="Y154"/>
  <c r="Z154"/>
  <c r="AA154"/>
  <c r="AB154"/>
  <c r="U155"/>
  <c r="V155"/>
  <c r="W155"/>
  <c r="X155"/>
  <c r="Y155"/>
  <c r="Z155"/>
  <c r="AA155"/>
  <c r="AB155"/>
  <c r="U156"/>
  <c r="V156"/>
  <c r="W156"/>
  <c r="X156"/>
  <c r="Y156"/>
  <c r="Z156"/>
  <c r="AA156"/>
  <c r="AB156"/>
  <c r="U157"/>
  <c r="V157"/>
  <c r="W157"/>
  <c r="X157"/>
  <c r="Y157"/>
  <c r="Z157"/>
  <c r="AA157"/>
  <c r="AB157"/>
  <c r="U158"/>
  <c r="V158"/>
  <c r="W158"/>
  <c r="X158"/>
  <c r="Y158"/>
  <c r="Z158"/>
  <c r="AA158"/>
  <c r="AB158"/>
  <c r="U159"/>
  <c r="V159"/>
  <c r="W159"/>
  <c r="X159"/>
  <c r="Y159"/>
  <c r="Z159"/>
  <c r="AA159"/>
  <c r="AB159"/>
  <c r="U160"/>
  <c r="V160"/>
  <c r="W160"/>
  <c r="X160"/>
  <c r="Y160"/>
  <c r="Z160"/>
  <c r="AA160"/>
  <c r="AB160"/>
  <c r="U161"/>
  <c r="V161"/>
  <c r="W161"/>
  <c r="X161"/>
  <c r="Y161"/>
  <c r="Z161"/>
  <c r="AA161"/>
  <c r="AB161"/>
  <c r="U162"/>
  <c r="V162"/>
  <c r="W162"/>
  <c r="X162"/>
  <c r="Y162"/>
  <c r="Z162"/>
  <c r="AA162"/>
  <c r="AB162"/>
  <c r="U163"/>
  <c r="V163"/>
  <c r="W163"/>
  <c r="X163"/>
  <c r="Y163"/>
  <c r="Z163"/>
  <c r="AA163"/>
  <c r="AB163"/>
  <c r="U164"/>
  <c r="V164"/>
  <c r="W164"/>
  <c r="X164"/>
  <c r="Y164"/>
  <c r="Z164"/>
  <c r="AA164"/>
  <c r="AB164"/>
  <c r="U165"/>
  <c r="V165"/>
  <c r="W165"/>
  <c r="X165"/>
  <c r="Y165"/>
  <c r="Z165"/>
  <c r="AA165"/>
  <c r="AB165"/>
  <c r="U166"/>
  <c r="V166"/>
  <c r="W166"/>
  <c r="X166"/>
  <c r="Y166"/>
  <c r="Z166"/>
  <c r="AA166"/>
  <c r="AB166"/>
  <c r="U167"/>
  <c r="V167"/>
  <c r="W167"/>
  <c r="X167"/>
  <c r="Y167"/>
  <c r="Z167"/>
  <c r="AA167"/>
  <c r="AB167"/>
  <c r="U168"/>
  <c r="V168"/>
  <c r="W168"/>
  <c r="X168"/>
  <c r="Y168"/>
  <c r="Z168"/>
  <c r="AA168"/>
  <c r="AB168"/>
  <c r="U169"/>
  <c r="V169"/>
  <c r="W169"/>
  <c r="X169"/>
  <c r="Y169"/>
  <c r="Z169"/>
  <c r="AA169"/>
  <c r="AB169"/>
  <c r="U170"/>
  <c r="V170"/>
  <c r="W170"/>
  <c r="X170"/>
  <c r="Y170"/>
  <c r="Z170"/>
  <c r="AA170"/>
  <c r="AB170"/>
  <c r="U171"/>
  <c r="V171"/>
  <c r="W171"/>
  <c r="X171"/>
  <c r="Y171"/>
  <c r="Z171"/>
  <c r="AA171"/>
  <c r="AB171"/>
  <c r="U172"/>
  <c r="V172"/>
  <c r="W172"/>
  <c r="X172"/>
  <c r="Y172"/>
  <c r="Z172"/>
  <c r="AA172"/>
  <c r="AB172"/>
  <c r="U173"/>
  <c r="V173"/>
  <c r="W173"/>
  <c r="X173"/>
  <c r="Y173"/>
  <c r="Z173"/>
  <c r="AA173"/>
  <c r="AB173"/>
  <c r="U174"/>
  <c r="V174"/>
  <c r="W174"/>
  <c r="X174"/>
  <c r="Y174"/>
  <c r="Z174"/>
  <c r="AA174"/>
  <c r="AB174"/>
  <c r="U175"/>
  <c r="V175"/>
  <c r="W175"/>
  <c r="X175"/>
  <c r="Y175"/>
  <c r="Z175"/>
  <c r="AA175"/>
  <c r="AB175"/>
  <c r="U176"/>
  <c r="V176"/>
  <c r="W176"/>
  <c r="X176"/>
  <c r="Y176"/>
  <c r="Z176"/>
  <c r="AA176"/>
  <c r="AB176"/>
  <c r="U177"/>
  <c r="V177"/>
  <c r="W177"/>
  <c r="X177"/>
  <c r="Y177"/>
  <c r="Z177"/>
  <c r="AA177"/>
  <c r="AB177"/>
  <c r="U178"/>
  <c r="V178"/>
  <c r="W178"/>
  <c r="X178"/>
  <c r="Y178"/>
  <c r="Z178"/>
  <c r="AA178"/>
  <c r="AB178"/>
  <c r="U179"/>
  <c r="V179"/>
  <c r="W179"/>
  <c r="X179"/>
  <c r="Y179"/>
  <c r="Z179"/>
  <c r="AA179"/>
  <c r="AB179"/>
  <c r="U180"/>
  <c r="V180"/>
  <c r="W180"/>
  <c r="X180"/>
  <c r="Y180"/>
  <c r="Z180"/>
  <c r="AA180"/>
  <c r="AB180"/>
  <c r="U181"/>
  <c r="V181"/>
  <c r="W181"/>
  <c r="X181"/>
  <c r="Y181"/>
  <c r="Z181"/>
  <c r="AA181"/>
  <c r="AB181"/>
  <c r="U182"/>
  <c r="V182"/>
  <c r="W182"/>
  <c r="X182"/>
  <c r="Y182"/>
  <c r="Z182"/>
  <c r="AA182"/>
  <c r="AB182"/>
  <c r="U183"/>
  <c r="V183"/>
  <c r="W183"/>
  <c r="X183"/>
  <c r="Y183"/>
  <c r="Z183"/>
  <c r="AA183"/>
  <c r="AB183"/>
  <c r="U184"/>
  <c r="V184"/>
  <c r="W184"/>
  <c r="X184"/>
  <c r="Y184"/>
  <c r="Z184"/>
  <c r="AA184"/>
  <c r="AB184"/>
  <c r="U185"/>
  <c r="V185"/>
  <c r="W185"/>
  <c r="X185"/>
  <c r="Y185"/>
  <c r="Z185"/>
  <c r="AA185"/>
  <c r="AB185"/>
  <c r="U186"/>
  <c r="V186"/>
  <c r="W186"/>
  <c r="X186"/>
  <c r="Y186"/>
  <c r="Z186"/>
  <c r="AA186"/>
  <c r="AB186"/>
  <c r="U187"/>
  <c r="V187"/>
  <c r="W187"/>
  <c r="X187"/>
  <c r="Y187"/>
  <c r="Z187"/>
  <c r="AA187"/>
  <c r="AB187"/>
  <c r="U188"/>
  <c r="V188"/>
  <c r="W188"/>
  <c r="X188"/>
  <c r="Y188"/>
  <c r="Z188"/>
  <c r="AA188"/>
  <c r="AB188"/>
  <c r="U189"/>
  <c r="V189"/>
  <c r="W189"/>
  <c r="X189"/>
  <c r="Y189"/>
  <c r="Z189"/>
  <c r="AA189"/>
  <c r="AB189"/>
  <c r="U190"/>
  <c r="V190"/>
  <c r="W190"/>
  <c r="X190"/>
  <c r="Y190"/>
  <c r="Z190"/>
  <c r="AA190"/>
  <c r="AB190"/>
  <c r="U191"/>
  <c r="V191"/>
  <c r="W191"/>
  <c r="X191"/>
  <c r="Y191"/>
  <c r="Z191"/>
  <c r="AA191"/>
  <c r="AB191"/>
  <c r="U192"/>
  <c r="V192"/>
  <c r="W192"/>
  <c r="X192"/>
  <c r="Y192"/>
  <c r="Z192"/>
  <c r="AA192"/>
  <c r="AB192"/>
  <c r="U193"/>
  <c r="V193"/>
  <c r="W193"/>
  <c r="X193"/>
  <c r="Y193"/>
  <c r="Z193"/>
  <c r="AA193"/>
  <c r="AB193"/>
  <c r="U194"/>
  <c r="V194"/>
  <c r="W194"/>
  <c r="X194"/>
  <c r="Y194"/>
  <c r="Z194"/>
  <c r="AA194"/>
  <c r="AB194"/>
  <c r="U195"/>
  <c r="V195"/>
  <c r="W195"/>
  <c r="X195"/>
  <c r="Y195"/>
  <c r="Z195"/>
  <c r="AA195"/>
  <c r="AB195"/>
  <c r="U196"/>
  <c r="V196"/>
  <c r="W196"/>
  <c r="X196"/>
  <c r="Y196"/>
  <c r="Z196"/>
  <c r="AA196"/>
  <c r="AB196"/>
  <c r="U197"/>
  <c r="V197"/>
  <c r="W197"/>
  <c r="X197"/>
  <c r="Y197"/>
  <c r="Z197"/>
  <c r="AA197"/>
  <c r="AB197"/>
  <c r="U198"/>
  <c r="V198"/>
  <c r="W198"/>
  <c r="X198"/>
  <c r="Y198"/>
  <c r="Z198"/>
  <c r="AA198"/>
  <c r="AB198"/>
  <c r="U199"/>
  <c r="V199"/>
  <c r="W199"/>
  <c r="X199"/>
  <c r="Y199"/>
  <c r="Z199"/>
  <c r="AA199"/>
  <c r="AB199"/>
  <c r="U200"/>
  <c r="V200"/>
  <c r="W200"/>
  <c r="X200"/>
  <c r="Y200"/>
  <c r="Z200"/>
  <c r="AA200"/>
  <c r="AB200"/>
  <c r="U201"/>
  <c r="V201"/>
  <c r="W201"/>
  <c r="X201"/>
  <c r="Y201"/>
  <c r="Z201"/>
  <c r="AA201"/>
  <c r="AB201"/>
  <c r="U202"/>
  <c r="V202"/>
  <c r="W202"/>
  <c r="X202"/>
  <c r="Y202"/>
  <c r="Z202"/>
  <c r="AA202"/>
  <c r="AB202"/>
  <c r="U203"/>
  <c r="V203"/>
  <c r="W203"/>
  <c r="X203"/>
  <c r="Y203"/>
  <c r="Z203"/>
  <c r="AA203"/>
  <c r="AB203"/>
  <c r="U204"/>
  <c r="V204"/>
  <c r="W204"/>
  <c r="X204"/>
  <c r="Y204"/>
  <c r="Z204"/>
  <c r="AA204"/>
  <c r="AB204"/>
  <c r="U205"/>
  <c r="V205"/>
  <c r="W205"/>
  <c r="X205"/>
  <c r="Y205"/>
  <c r="Z205"/>
  <c r="AA205"/>
  <c r="AB205"/>
  <c r="U206"/>
  <c r="V206"/>
  <c r="W206"/>
  <c r="X206"/>
  <c r="Y206"/>
  <c r="Z206"/>
  <c r="AA206"/>
  <c r="AB206"/>
  <c r="U207"/>
  <c r="V207"/>
  <c r="W207"/>
  <c r="X207"/>
  <c r="Y207"/>
  <c r="Z207"/>
  <c r="AA207"/>
  <c r="AB207"/>
  <c r="U208"/>
  <c r="V208"/>
  <c r="W208"/>
  <c r="X208"/>
  <c r="Y208"/>
  <c r="Z208"/>
  <c r="AA208"/>
  <c r="AB208"/>
  <c r="U209"/>
  <c r="V209"/>
  <c r="W209"/>
  <c r="X209"/>
  <c r="Y209"/>
  <c r="Z209"/>
  <c r="AA209"/>
  <c r="AB209"/>
  <c r="U210"/>
  <c r="V210"/>
  <c r="W210"/>
  <c r="X210"/>
  <c r="Y210"/>
  <c r="Z210"/>
  <c r="AA210"/>
  <c r="AB210"/>
  <c r="U211"/>
  <c r="V211"/>
  <c r="W211"/>
  <c r="X211"/>
  <c r="Y211"/>
  <c r="Z211"/>
  <c r="AA211"/>
  <c r="AB211"/>
  <c r="U212"/>
  <c r="V212"/>
  <c r="W212"/>
  <c r="X212"/>
  <c r="Y212"/>
  <c r="Z212"/>
  <c r="AA212"/>
  <c r="AB212"/>
  <c r="U213"/>
  <c r="V213"/>
  <c r="W213"/>
  <c r="X213"/>
  <c r="Y213"/>
  <c r="Z213"/>
  <c r="AA213"/>
  <c r="AB213"/>
  <c r="U214"/>
  <c r="V214"/>
  <c r="W214"/>
  <c r="X214"/>
  <c r="Y214"/>
  <c r="Z214"/>
  <c r="AA214"/>
  <c r="AB214"/>
  <c r="U215"/>
  <c r="V215"/>
  <c r="W215"/>
  <c r="X215"/>
  <c r="Y215"/>
  <c r="Z215"/>
  <c r="AA215"/>
  <c r="AB215"/>
  <c r="U216"/>
  <c r="V216"/>
  <c r="W216"/>
  <c r="X216"/>
  <c r="Y216"/>
  <c r="Z216"/>
  <c r="AA216"/>
  <c r="AB216"/>
  <c r="U217"/>
  <c r="V217"/>
  <c r="W217"/>
  <c r="X217"/>
  <c r="Y217"/>
  <c r="Z217"/>
  <c r="AA217"/>
  <c r="AB217"/>
  <c r="U218"/>
  <c r="V218"/>
  <c r="W218"/>
  <c r="X218"/>
  <c r="Y218"/>
  <c r="Z218"/>
  <c r="AA218"/>
  <c r="AB218"/>
  <c r="U219"/>
  <c r="V219"/>
  <c r="W219"/>
  <c r="X219"/>
  <c r="Y219"/>
  <c r="Z219"/>
  <c r="AA219"/>
  <c r="AB219"/>
  <c r="U220"/>
  <c r="V220"/>
  <c r="W220"/>
  <c r="X220"/>
  <c r="Y220"/>
  <c r="Z220"/>
  <c r="AA220"/>
  <c r="AB220"/>
  <c r="U221"/>
  <c r="V221"/>
  <c r="W221"/>
  <c r="X221"/>
  <c r="Y221"/>
  <c r="Z221"/>
  <c r="AA221"/>
  <c r="AB221"/>
  <c r="U222"/>
  <c r="V222"/>
  <c r="W222"/>
  <c r="X222"/>
  <c r="Y222"/>
  <c r="Z222"/>
  <c r="AA222"/>
  <c r="AB222"/>
  <c r="U223"/>
  <c r="V223"/>
  <c r="W223"/>
  <c r="X223"/>
  <c r="Y223"/>
  <c r="Z223"/>
  <c r="AA223"/>
  <c r="AB223"/>
  <c r="U224"/>
  <c r="V224"/>
  <c r="W224"/>
  <c r="X224"/>
  <c r="Y224"/>
  <c r="Z224"/>
  <c r="AA224"/>
  <c r="AB224"/>
  <c r="U225"/>
  <c r="V225"/>
  <c r="W225"/>
  <c r="X225"/>
  <c r="Y225"/>
  <c r="Z225"/>
  <c r="AA225"/>
  <c r="AB225"/>
  <c r="U226"/>
  <c r="V226"/>
  <c r="W226"/>
  <c r="X226"/>
  <c r="Y226"/>
  <c r="Z226"/>
  <c r="AA226"/>
  <c r="AB226"/>
  <c r="U227"/>
  <c r="V227"/>
  <c r="W227"/>
  <c r="X227"/>
  <c r="Y227"/>
  <c r="Z227"/>
  <c r="AA227"/>
  <c r="AB227"/>
  <c r="U228"/>
  <c r="V228"/>
  <c r="W228"/>
  <c r="X228"/>
  <c r="Y228"/>
  <c r="Z228"/>
  <c r="AA228"/>
  <c r="AB228"/>
  <c r="U229"/>
  <c r="V229"/>
  <c r="W229"/>
  <c r="X229"/>
  <c r="Y229"/>
  <c r="Z229"/>
  <c r="AA229"/>
  <c r="AB229"/>
  <c r="U230"/>
  <c r="V230"/>
  <c r="W230"/>
  <c r="X230"/>
  <c r="Y230"/>
  <c r="Z230"/>
  <c r="AA230"/>
  <c r="AB230"/>
  <c r="U231"/>
  <c r="V231"/>
  <c r="W231"/>
  <c r="X231"/>
  <c r="Y231"/>
  <c r="Z231"/>
  <c r="AA231"/>
  <c r="AB231"/>
  <c r="U232"/>
  <c r="V232"/>
  <c r="W232"/>
  <c r="X232"/>
  <c r="Y232"/>
  <c r="Z232"/>
  <c r="AA232"/>
  <c r="AB232"/>
  <c r="U233"/>
  <c r="V233"/>
  <c r="W233"/>
  <c r="X233"/>
  <c r="Y233"/>
  <c r="Z233"/>
  <c r="AA233"/>
  <c r="AB233"/>
  <c r="U234"/>
  <c r="V234"/>
  <c r="W234"/>
  <c r="X234"/>
  <c r="Y234"/>
  <c r="Z234"/>
  <c r="AA234"/>
  <c r="AB234"/>
  <c r="U235"/>
  <c r="V235"/>
  <c r="W235"/>
  <c r="X235"/>
  <c r="Y235"/>
  <c r="Z235"/>
  <c r="AA235"/>
  <c r="AB235"/>
  <c r="U236"/>
  <c r="V236"/>
  <c r="W236"/>
  <c r="X236"/>
  <c r="Y236"/>
  <c r="Z236"/>
  <c r="AA236"/>
  <c r="AB236"/>
  <c r="U237"/>
  <c r="V237"/>
  <c r="W237"/>
  <c r="X237"/>
  <c r="Y237"/>
  <c r="Z237"/>
  <c r="AA237"/>
  <c r="AB237"/>
  <c r="U238"/>
  <c r="V238"/>
  <c r="W238"/>
  <c r="X238"/>
  <c r="Y238"/>
  <c r="Z238"/>
  <c r="AA238"/>
  <c r="AB238"/>
  <c r="U239"/>
  <c r="V239"/>
  <c r="W239"/>
  <c r="X239"/>
  <c r="Y239"/>
  <c r="Z239"/>
  <c r="AA239"/>
  <c r="AB239"/>
  <c r="U240"/>
  <c r="V240"/>
  <c r="W240"/>
  <c r="X240"/>
  <c r="Y240"/>
  <c r="Z240"/>
  <c r="AA240"/>
  <c r="AB240"/>
  <c r="U241"/>
  <c r="V241"/>
  <c r="W241"/>
  <c r="X241"/>
  <c r="Y241"/>
  <c r="Z241"/>
  <c r="AA241"/>
  <c r="AB241"/>
  <c r="U242"/>
  <c r="V242"/>
  <c r="W242"/>
  <c r="X242"/>
  <c r="Y242"/>
  <c r="Z242"/>
  <c r="AA242"/>
  <c r="AB242"/>
  <c r="U243"/>
  <c r="V243"/>
  <c r="W243"/>
  <c r="X243"/>
  <c r="Y243"/>
  <c r="Z243"/>
  <c r="AA243"/>
  <c r="AB243"/>
  <c r="U244"/>
  <c r="V244"/>
  <c r="W244"/>
  <c r="X244"/>
  <c r="Y244"/>
  <c r="Z244"/>
  <c r="AA244"/>
  <c r="AB244"/>
  <c r="U245"/>
  <c r="V245"/>
  <c r="W245"/>
  <c r="X245"/>
  <c r="Y245"/>
  <c r="Z245"/>
  <c r="AA245"/>
  <c r="AB245"/>
  <c r="U246"/>
  <c r="V246"/>
  <c r="W246"/>
  <c r="X246"/>
  <c r="Y246"/>
  <c r="Z246"/>
  <c r="AA246"/>
  <c r="AB246"/>
  <c r="U247"/>
  <c r="V247"/>
  <c r="W247"/>
  <c r="X247"/>
  <c r="Y247"/>
  <c r="Z247"/>
  <c r="AA247"/>
  <c r="AB247"/>
  <c r="U248"/>
  <c r="V248"/>
  <c r="W248"/>
  <c r="X248"/>
  <c r="Y248"/>
  <c r="Z248"/>
  <c r="AA248"/>
  <c r="AB248"/>
  <c r="U249"/>
  <c r="V249"/>
  <c r="W249"/>
  <c r="X249"/>
  <c r="Y249"/>
  <c r="Z249"/>
  <c r="AA249"/>
  <c r="AB249"/>
  <c r="U250"/>
  <c r="V250"/>
  <c r="W250"/>
  <c r="X250"/>
  <c r="Y250"/>
  <c r="Z250"/>
  <c r="AA250"/>
  <c r="AB250"/>
  <c r="U251"/>
  <c r="V251"/>
  <c r="W251"/>
  <c r="X251"/>
  <c r="Y251"/>
  <c r="Z251"/>
  <c r="AA251"/>
  <c r="AB251"/>
  <c r="U252"/>
  <c r="V252"/>
  <c r="W252"/>
  <c r="X252"/>
  <c r="Y252"/>
  <c r="Z252"/>
  <c r="AA252"/>
  <c r="AB252"/>
  <c r="U253"/>
  <c r="V253"/>
  <c r="W253"/>
  <c r="X253"/>
  <c r="Y253"/>
  <c r="Z253"/>
  <c r="AA253"/>
  <c r="AB253"/>
  <c r="U254"/>
  <c r="V254"/>
  <c r="W254"/>
  <c r="X254"/>
  <c r="Y254"/>
  <c r="Z254"/>
  <c r="AA254"/>
  <c r="AB254"/>
  <c r="U255"/>
  <c r="V255"/>
  <c r="W255"/>
  <c r="X255"/>
  <c r="Y255"/>
  <c r="Z255"/>
  <c r="AA255"/>
  <c r="AB255"/>
  <c r="U256"/>
  <c r="V256"/>
  <c r="W256"/>
  <c r="X256"/>
  <c r="Y256"/>
  <c r="Z256"/>
  <c r="AA256"/>
  <c r="AB256"/>
  <c r="U257"/>
  <c r="V257"/>
  <c r="W257"/>
  <c r="X257"/>
  <c r="Y257"/>
  <c r="Z257"/>
  <c r="AA257"/>
  <c r="AB257"/>
  <c r="U258"/>
  <c r="V258"/>
  <c r="W258"/>
  <c r="X258"/>
  <c r="Y258"/>
  <c r="Z258"/>
  <c r="AA258"/>
  <c r="AB258"/>
  <c r="U259"/>
  <c r="V259"/>
  <c r="W259"/>
  <c r="X259"/>
  <c r="Y259"/>
  <c r="Z259"/>
  <c r="AA259"/>
  <c r="AB259"/>
  <c r="U260"/>
  <c r="V260"/>
  <c r="W260"/>
  <c r="X260"/>
  <c r="Y260"/>
  <c r="Z260"/>
  <c r="AA260"/>
  <c r="AB260"/>
  <c r="U261"/>
  <c r="V261"/>
  <c r="W261"/>
  <c r="X261"/>
  <c r="Y261"/>
  <c r="Z261"/>
  <c r="AA261"/>
  <c r="AB261"/>
  <c r="U262"/>
  <c r="V262"/>
  <c r="W262"/>
  <c r="X262"/>
  <c r="Y262"/>
  <c r="Z262"/>
  <c r="AA262"/>
  <c r="AB262"/>
  <c r="U263"/>
  <c r="V263"/>
  <c r="W263"/>
  <c r="X263"/>
  <c r="Y263"/>
  <c r="Z263"/>
  <c r="AA263"/>
  <c r="AB263"/>
  <c r="U264"/>
  <c r="V264"/>
  <c r="W264"/>
  <c r="X264"/>
  <c r="Y264"/>
  <c r="Z264"/>
  <c r="AA264"/>
  <c r="AB264"/>
  <c r="U265"/>
  <c r="V265"/>
  <c r="W265"/>
  <c r="X265"/>
  <c r="Y265"/>
  <c r="Z265"/>
  <c r="AA265"/>
  <c r="AB265"/>
  <c r="U266"/>
  <c r="V266"/>
  <c r="W266"/>
  <c r="X266"/>
  <c r="Y266"/>
  <c r="Z266"/>
  <c r="AA266"/>
  <c r="AB266"/>
  <c r="U267"/>
  <c r="V267"/>
  <c r="W267"/>
  <c r="X267"/>
  <c r="Y267"/>
  <c r="Z267"/>
  <c r="AA267"/>
  <c r="AB267"/>
  <c r="U268"/>
  <c r="V268"/>
  <c r="W268"/>
  <c r="X268"/>
  <c r="Y268"/>
  <c r="Z268"/>
  <c r="AA268"/>
  <c r="AB268"/>
  <c r="U269"/>
  <c r="V269"/>
  <c r="W269"/>
  <c r="X269"/>
  <c r="Y269"/>
  <c r="Z269"/>
  <c r="AA269"/>
  <c r="AB269"/>
  <c r="U270"/>
  <c r="V270"/>
  <c r="W270"/>
  <c r="X270"/>
  <c r="Y270"/>
  <c r="Z270"/>
  <c r="AA270"/>
  <c r="AB270"/>
  <c r="U271"/>
  <c r="V271"/>
  <c r="W271"/>
  <c r="X271"/>
  <c r="Y271"/>
  <c r="Z271"/>
  <c r="AA271"/>
  <c r="AB271"/>
  <c r="U272"/>
  <c r="V272"/>
  <c r="W272"/>
  <c r="X272"/>
  <c r="Y272"/>
  <c r="Z272"/>
  <c r="AA272"/>
  <c r="AB272"/>
  <c r="U273"/>
  <c r="V273"/>
  <c r="W273"/>
  <c r="X273"/>
  <c r="Y273"/>
  <c r="Z273"/>
  <c r="AA273"/>
  <c r="AB273"/>
  <c r="U274"/>
  <c r="V274"/>
  <c r="W274"/>
  <c r="X274"/>
  <c r="Y274"/>
  <c r="Z274"/>
  <c r="AA274"/>
  <c r="AB274"/>
  <c r="U275"/>
  <c r="V275"/>
  <c r="W275"/>
  <c r="X275"/>
  <c r="Y275"/>
  <c r="Z275"/>
  <c r="AA275"/>
  <c r="AB275"/>
  <c r="U276"/>
  <c r="V276"/>
  <c r="W276"/>
  <c r="X276"/>
  <c r="Y276"/>
  <c r="Z276"/>
  <c r="AA276"/>
  <c r="AB276"/>
  <c r="U277"/>
  <c r="V277"/>
  <c r="W277"/>
  <c r="X277"/>
  <c r="Y277"/>
  <c r="Z277"/>
  <c r="AA277"/>
  <c r="AB277"/>
  <c r="U278"/>
  <c r="V278"/>
  <c r="W278"/>
  <c r="X278"/>
  <c r="Y278"/>
  <c r="Z278"/>
  <c r="AA278"/>
  <c r="AB278"/>
  <c r="U279"/>
  <c r="V279"/>
  <c r="W279"/>
  <c r="X279"/>
  <c r="Y279"/>
  <c r="Z279"/>
  <c r="AA279"/>
  <c r="AB279"/>
  <c r="U280"/>
  <c r="V280"/>
  <c r="W280"/>
  <c r="X280"/>
  <c r="Y280"/>
  <c r="Z280"/>
  <c r="AA280"/>
  <c r="AB280"/>
  <c r="U281"/>
  <c r="V281"/>
  <c r="W281"/>
  <c r="X281"/>
  <c r="Y281"/>
  <c r="Z281"/>
  <c r="AA281"/>
  <c r="AB281"/>
  <c r="U282"/>
  <c r="V282"/>
  <c r="W282"/>
  <c r="X282"/>
  <c r="Y282"/>
  <c r="Z282"/>
  <c r="AA282"/>
  <c r="AB282"/>
  <c r="U283"/>
  <c r="V283"/>
  <c r="W283"/>
  <c r="X283"/>
  <c r="Y283"/>
  <c r="Z283"/>
  <c r="AA283"/>
  <c r="AB283"/>
  <c r="U284"/>
  <c r="V284"/>
  <c r="W284"/>
  <c r="X284"/>
  <c r="Y284"/>
  <c r="Z284"/>
  <c r="AA284"/>
  <c r="AB284"/>
  <c r="U285"/>
  <c r="V285"/>
  <c r="W285"/>
  <c r="X285"/>
  <c r="Y285"/>
  <c r="Z285"/>
  <c r="AA285"/>
  <c r="AB285"/>
  <c r="U286"/>
  <c r="V286"/>
  <c r="W286"/>
  <c r="X286"/>
  <c r="Y286"/>
  <c r="Z286"/>
  <c r="AA286"/>
  <c r="AB286"/>
  <c r="U287"/>
  <c r="V287"/>
  <c r="W287"/>
  <c r="X287"/>
  <c r="Y287"/>
  <c r="Z287"/>
  <c r="AA287"/>
  <c r="AB287"/>
  <c r="U288"/>
  <c r="V288"/>
  <c r="W288"/>
  <c r="X288"/>
  <c r="Y288"/>
  <c r="Z288"/>
  <c r="AA288"/>
  <c r="AB288"/>
  <c r="U289"/>
  <c r="V289"/>
  <c r="W289"/>
  <c r="X289"/>
  <c r="Y289"/>
  <c r="Z289"/>
  <c r="AA289"/>
  <c r="AB289"/>
  <c r="U290"/>
  <c r="V290"/>
  <c r="W290"/>
  <c r="X290"/>
  <c r="Y290"/>
  <c r="Z290"/>
  <c r="AA290"/>
  <c r="AB290"/>
  <c r="U291"/>
  <c r="V291"/>
  <c r="W291"/>
  <c r="X291"/>
  <c r="Y291"/>
  <c r="Z291"/>
  <c r="AA291"/>
  <c r="AB291"/>
  <c r="U292"/>
  <c r="V292"/>
  <c r="W292"/>
  <c r="X292"/>
  <c r="Y292"/>
  <c r="Z292"/>
  <c r="AA292"/>
  <c r="AB292"/>
  <c r="U293"/>
  <c r="V293"/>
  <c r="W293"/>
  <c r="X293"/>
  <c r="Y293"/>
  <c r="Z293"/>
  <c r="AA293"/>
  <c r="AB293"/>
  <c r="U294"/>
  <c r="V294"/>
  <c r="W294"/>
  <c r="X294"/>
  <c r="Y294"/>
  <c r="Z294"/>
  <c r="AA294"/>
  <c r="AB294"/>
  <c r="U295"/>
  <c r="V295"/>
  <c r="W295"/>
  <c r="X295"/>
  <c r="Y295"/>
  <c r="Z295"/>
  <c r="AA295"/>
  <c r="AB295"/>
  <c r="U296"/>
  <c r="V296"/>
  <c r="W296"/>
  <c r="X296"/>
  <c r="Y296"/>
  <c r="Z296"/>
  <c r="AA296"/>
  <c r="AB296"/>
  <c r="U297"/>
  <c r="V297"/>
  <c r="W297"/>
  <c r="X297"/>
  <c r="Y297"/>
  <c r="Z297"/>
  <c r="AA297"/>
  <c r="AB297"/>
  <c r="U298"/>
  <c r="V298"/>
  <c r="W298"/>
  <c r="X298"/>
  <c r="Y298"/>
  <c r="Z298"/>
  <c r="AA298"/>
  <c r="AB298"/>
  <c r="U299"/>
  <c r="V299"/>
  <c r="W299"/>
  <c r="X299"/>
  <c r="Y299"/>
  <c r="Z299"/>
  <c r="AA299"/>
  <c r="AB299"/>
  <c r="U300"/>
  <c r="V300"/>
  <c r="W300"/>
  <c r="X300"/>
  <c r="Y300"/>
  <c r="Z300"/>
  <c r="AA300"/>
  <c r="AB300"/>
  <c r="U301"/>
  <c r="V301"/>
  <c r="W301"/>
  <c r="X301"/>
  <c r="Y301"/>
  <c r="Z301"/>
  <c r="AA301"/>
  <c r="AB301"/>
  <c r="U302"/>
  <c r="V302"/>
  <c r="W302"/>
  <c r="X302"/>
  <c r="Y302"/>
  <c r="Z302"/>
  <c r="AA302"/>
  <c r="AB302"/>
  <c r="U303"/>
  <c r="V303"/>
  <c r="W303"/>
  <c r="X303"/>
  <c r="Y303"/>
  <c r="Z303"/>
  <c r="AA303"/>
  <c r="AB303"/>
  <c r="U304"/>
  <c r="V304"/>
  <c r="W304"/>
  <c r="X304"/>
  <c r="Y304"/>
  <c r="Z304"/>
  <c r="AA304"/>
  <c r="AB304"/>
  <c r="U305"/>
  <c r="V305"/>
  <c r="W305"/>
  <c r="X305"/>
  <c r="Y305"/>
  <c r="Z305"/>
  <c r="AA305"/>
  <c r="AB305"/>
  <c r="U306"/>
  <c r="V306"/>
  <c r="W306"/>
  <c r="X306"/>
  <c r="Y306"/>
  <c r="Z306"/>
  <c r="AA306"/>
  <c r="AB306"/>
  <c r="U307"/>
  <c r="V307"/>
  <c r="W307"/>
  <c r="X307"/>
  <c r="Y307"/>
  <c r="Z307"/>
  <c r="AA307"/>
  <c r="AB307"/>
  <c r="U308"/>
  <c r="V308"/>
  <c r="W308"/>
  <c r="X308"/>
  <c r="Y308"/>
  <c r="Z308"/>
  <c r="AA308"/>
  <c r="AB308"/>
  <c r="U309"/>
  <c r="V309"/>
  <c r="W309"/>
  <c r="X309"/>
  <c r="Y309"/>
  <c r="Z309"/>
  <c r="AA309"/>
  <c r="AB309"/>
  <c r="U310"/>
  <c r="V310"/>
  <c r="W310"/>
  <c r="X310"/>
  <c r="Y310"/>
  <c r="Z310"/>
  <c r="AA310"/>
  <c r="AB310"/>
  <c r="U311"/>
  <c r="V311"/>
  <c r="W311"/>
  <c r="X311"/>
  <c r="Y311"/>
  <c r="Z311"/>
  <c r="AA311"/>
  <c r="AB311"/>
  <c r="U312"/>
  <c r="V312"/>
  <c r="W312"/>
  <c r="X312"/>
  <c r="Y312"/>
  <c r="Z312"/>
  <c r="AA312"/>
  <c r="AB312"/>
  <c r="U313"/>
  <c r="V313"/>
  <c r="W313"/>
  <c r="X313"/>
  <c r="Y313"/>
  <c r="Z313"/>
  <c r="AA313"/>
  <c r="AB313"/>
  <c r="U314"/>
  <c r="V314"/>
  <c r="W314"/>
  <c r="X314"/>
  <c r="Y314"/>
  <c r="Z314"/>
  <c r="AA314"/>
  <c r="AB314"/>
  <c r="U315"/>
  <c r="V315"/>
  <c r="W315"/>
  <c r="X315"/>
  <c r="Y315"/>
  <c r="Z315"/>
  <c r="AA315"/>
  <c r="AB315"/>
  <c r="U316"/>
  <c r="V316"/>
  <c r="W316"/>
  <c r="X316"/>
  <c r="Y316"/>
  <c r="Z316"/>
  <c r="AA316"/>
  <c r="AB316"/>
  <c r="U317"/>
  <c r="V317"/>
  <c r="W317"/>
  <c r="X317"/>
  <c r="Y317"/>
  <c r="Z317"/>
  <c r="AA317"/>
  <c r="AB317"/>
  <c r="U318"/>
  <c r="V318"/>
  <c r="W318"/>
  <c r="X318"/>
  <c r="Y318"/>
  <c r="Z318"/>
  <c r="AA318"/>
  <c r="AB318"/>
  <c r="U319"/>
  <c r="V319"/>
  <c r="W319"/>
  <c r="X319"/>
  <c r="Y319"/>
  <c r="Z319"/>
  <c r="AA319"/>
  <c r="AB319"/>
  <c r="U320"/>
  <c r="V320"/>
  <c r="W320"/>
  <c r="X320"/>
  <c r="Y320"/>
  <c r="Z320"/>
  <c r="AA320"/>
  <c r="AB320"/>
  <c r="U321"/>
  <c r="V321"/>
  <c r="W321"/>
  <c r="X321"/>
  <c r="Y321"/>
  <c r="Z321"/>
  <c r="AA321"/>
  <c r="AB321"/>
  <c r="U322"/>
  <c r="V322"/>
  <c r="W322"/>
  <c r="X322"/>
  <c r="Y322"/>
  <c r="Z322"/>
  <c r="AA322"/>
  <c r="AB322"/>
  <c r="U323"/>
  <c r="V323"/>
  <c r="W323"/>
  <c r="X323"/>
  <c r="Y323"/>
  <c r="Z323"/>
  <c r="AA323"/>
  <c r="AB323"/>
  <c r="U324"/>
  <c r="V324"/>
  <c r="W324"/>
  <c r="X324"/>
  <c r="Y324"/>
  <c r="Z324"/>
  <c r="AA324"/>
  <c r="AB324"/>
  <c r="U325"/>
  <c r="V325"/>
  <c r="W325"/>
  <c r="X325"/>
  <c r="Y325"/>
  <c r="Z325"/>
  <c r="AA325"/>
  <c r="AB325"/>
  <c r="U326"/>
  <c r="V326"/>
  <c r="W326"/>
  <c r="X326"/>
  <c r="Y326"/>
  <c r="Z326"/>
  <c r="AA326"/>
  <c r="AB326"/>
  <c r="U327"/>
  <c r="V327"/>
  <c r="W327"/>
  <c r="X327"/>
  <c r="Y327"/>
  <c r="Z327"/>
  <c r="AA327"/>
  <c r="AB327"/>
  <c r="U328"/>
  <c r="V328"/>
  <c r="W328"/>
  <c r="X328"/>
  <c r="Y328"/>
  <c r="Z328"/>
  <c r="AA328"/>
  <c r="AB328"/>
  <c r="U329"/>
  <c r="V329"/>
  <c r="W329"/>
  <c r="X329"/>
  <c r="Y329"/>
  <c r="Z329"/>
  <c r="AA329"/>
  <c r="AB329"/>
  <c r="U330"/>
  <c r="V330"/>
  <c r="W330"/>
  <c r="X330"/>
  <c r="Y330"/>
  <c r="Z330"/>
  <c r="AA330"/>
  <c r="AB330"/>
  <c r="U331"/>
  <c r="V331"/>
  <c r="W331"/>
  <c r="X331"/>
  <c r="Y331"/>
  <c r="Z331"/>
  <c r="AA331"/>
  <c r="AB331"/>
  <c r="U332"/>
  <c r="V332"/>
  <c r="W332"/>
  <c r="X332"/>
  <c r="Y332"/>
  <c r="Z332"/>
  <c r="AA332"/>
  <c r="AB332"/>
  <c r="U333"/>
  <c r="V333"/>
  <c r="W333"/>
  <c r="X333"/>
  <c r="Y333"/>
  <c r="Z333"/>
  <c r="AA333"/>
  <c r="AB333"/>
  <c r="U334"/>
  <c r="V334"/>
  <c r="W334"/>
  <c r="X334"/>
  <c r="Y334"/>
  <c r="Z334"/>
  <c r="AA334"/>
  <c r="AB334"/>
  <c r="U335"/>
  <c r="V335"/>
  <c r="W335"/>
  <c r="X335"/>
  <c r="Y335"/>
  <c r="Z335"/>
  <c r="AA335"/>
  <c r="AB335"/>
  <c r="U336"/>
  <c r="V336"/>
  <c r="W336"/>
  <c r="X336"/>
  <c r="Y336"/>
  <c r="Z336"/>
  <c r="AA336"/>
  <c r="AB336"/>
  <c r="U337"/>
  <c r="V337"/>
  <c r="W337"/>
  <c r="X337"/>
  <c r="Y337"/>
  <c r="Z337"/>
  <c r="AA337"/>
  <c r="AB337"/>
  <c r="U338"/>
  <c r="V338"/>
  <c r="W338"/>
  <c r="X338"/>
  <c r="Y338"/>
  <c r="Z338"/>
  <c r="AA338"/>
  <c r="AB338"/>
  <c r="U339"/>
  <c r="V339"/>
  <c r="W339"/>
  <c r="X339"/>
  <c r="Y339"/>
  <c r="Z339"/>
  <c r="AA339"/>
  <c r="AB339"/>
  <c r="U340"/>
  <c r="V340"/>
  <c r="W340"/>
  <c r="X340"/>
  <c r="Y340"/>
  <c r="Z340"/>
  <c r="AA340"/>
  <c r="AB340"/>
  <c r="U341"/>
  <c r="V341"/>
  <c r="W341"/>
  <c r="X341"/>
  <c r="Y341"/>
  <c r="Z341"/>
  <c r="AA341"/>
  <c r="AB341"/>
  <c r="U342"/>
  <c r="V342"/>
  <c r="W342"/>
  <c r="X342"/>
  <c r="Y342"/>
  <c r="Z342"/>
  <c r="AA342"/>
  <c r="AB342"/>
  <c r="U343"/>
  <c r="V343"/>
  <c r="W343"/>
  <c r="X343"/>
  <c r="Y343"/>
  <c r="Z343"/>
  <c r="AA343"/>
  <c r="AB343"/>
  <c r="U344"/>
  <c r="V344"/>
  <c r="W344"/>
  <c r="X344"/>
  <c r="Y344"/>
  <c r="Z344"/>
  <c r="AA344"/>
  <c r="AB344"/>
  <c r="U345"/>
  <c r="V345"/>
  <c r="W345"/>
  <c r="X345"/>
  <c r="Y345"/>
  <c r="Z345"/>
  <c r="AA345"/>
  <c r="AB345"/>
  <c r="U346"/>
  <c r="V346"/>
  <c r="W346"/>
  <c r="X346"/>
  <c r="Y346"/>
  <c r="Z346"/>
  <c r="AA346"/>
  <c r="AB346"/>
  <c r="U347"/>
  <c r="V347"/>
  <c r="W347"/>
  <c r="X347"/>
  <c r="Y347"/>
  <c r="Z347"/>
  <c r="AA347"/>
  <c r="AB347"/>
  <c r="U348"/>
  <c r="V348"/>
  <c r="W348"/>
  <c r="X348"/>
  <c r="Y348"/>
  <c r="Z348"/>
  <c r="AA348"/>
  <c r="AB348"/>
  <c r="U349"/>
  <c r="V349"/>
  <c r="W349"/>
  <c r="X349"/>
  <c r="Y349"/>
  <c r="Z349"/>
  <c r="AA349"/>
  <c r="AB349"/>
  <c r="U350"/>
  <c r="V350"/>
  <c r="W350"/>
  <c r="X350"/>
  <c r="Y350"/>
  <c r="Z350"/>
  <c r="AA350"/>
  <c r="AB350"/>
  <c r="U351"/>
  <c r="V351"/>
  <c r="W351"/>
  <c r="X351"/>
  <c r="Y351"/>
  <c r="Z351"/>
  <c r="AA351"/>
  <c r="AB351"/>
  <c r="U352"/>
  <c r="V352"/>
  <c r="W352"/>
  <c r="X352"/>
  <c r="Y352"/>
  <c r="Z352"/>
  <c r="AA352"/>
  <c r="AB352"/>
  <c r="U353"/>
  <c r="V353"/>
  <c r="W353"/>
  <c r="X353"/>
  <c r="Y353"/>
  <c r="Z353"/>
  <c r="AA353"/>
  <c r="AB353"/>
  <c r="U354"/>
  <c r="V354"/>
  <c r="W354"/>
  <c r="X354"/>
  <c r="Y354"/>
  <c r="Z354"/>
  <c r="AA354"/>
  <c r="AB354"/>
  <c r="U355"/>
  <c r="V355"/>
  <c r="W355"/>
  <c r="X355"/>
  <c r="Y355"/>
  <c r="Z355"/>
  <c r="AA355"/>
  <c r="AB355"/>
  <c r="U356"/>
  <c r="V356"/>
  <c r="W356"/>
  <c r="X356"/>
  <c r="Y356"/>
  <c r="Z356"/>
  <c r="AA356"/>
  <c r="AB356"/>
  <c r="U357"/>
  <c r="V357"/>
  <c r="W357"/>
  <c r="X357"/>
  <c r="Y357"/>
  <c r="Z357"/>
  <c r="AA357"/>
  <c r="AB357"/>
  <c r="U358"/>
  <c r="V358"/>
  <c r="W358"/>
  <c r="X358"/>
  <c r="Y358"/>
  <c r="Z358"/>
  <c r="AA358"/>
  <c r="AB358"/>
  <c r="U359"/>
  <c r="V359"/>
  <c r="W359"/>
  <c r="X359"/>
  <c r="Y359"/>
  <c r="Z359"/>
  <c r="AA359"/>
  <c r="AB359"/>
  <c r="U360"/>
  <c r="V360"/>
  <c r="W360"/>
  <c r="X360"/>
  <c r="Y360"/>
  <c r="Z360"/>
  <c r="AA360"/>
  <c r="AB360"/>
  <c r="U361"/>
  <c r="V361"/>
  <c r="W361"/>
  <c r="X361"/>
  <c r="Y361"/>
  <c r="Z361"/>
  <c r="AA361"/>
  <c r="AB361"/>
  <c r="U362"/>
  <c r="V362"/>
  <c r="W362"/>
  <c r="X362"/>
  <c r="Y362"/>
  <c r="Z362"/>
  <c r="AA362"/>
  <c r="AB362"/>
  <c r="U363"/>
  <c r="V363"/>
  <c r="W363"/>
  <c r="X363"/>
  <c r="Y363"/>
  <c r="Z363"/>
  <c r="AA363"/>
  <c r="AB363"/>
  <c r="U364"/>
  <c r="V364"/>
  <c r="W364"/>
  <c r="X364"/>
  <c r="Y364"/>
  <c r="Z364"/>
  <c r="AA364"/>
  <c r="AB364"/>
  <c r="U365"/>
  <c r="V365"/>
  <c r="W365"/>
  <c r="X365"/>
  <c r="Y365"/>
  <c r="Z365"/>
  <c r="AA365"/>
  <c r="AB365"/>
  <c r="U366"/>
  <c r="V366"/>
  <c r="W366"/>
  <c r="X366"/>
  <c r="Y366"/>
  <c r="Z366"/>
  <c r="AA366"/>
  <c r="AB366"/>
  <c r="U367"/>
  <c r="V367"/>
  <c r="W367"/>
  <c r="X367"/>
  <c r="Y367"/>
  <c r="Z367"/>
  <c r="AA367"/>
  <c r="AB367"/>
  <c r="U368"/>
  <c r="V368"/>
  <c r="W368"/>
  <c r="X368"/>
  <c r="Y368"/>
  <c r="Z368"/>
  <c r="AA368"/>
  <c r="AB368"/>
  <c r="U369"/>
  <c r="V369"/>
  <c r="W369"/>
  <c r="X369"/>
  <c r="Y369"/>
  <c r="Z369"/>
  <c r="AA369"/>
  <c r="AB369"/>
  <c r="U370"/>
  <c r="V370"/>
  <c r="W370"/>
  <c r="X370"/>
  <c r="Y370"/>
  <c r="Z370"/>
  <c r="AA370"/>
  <c r="AB370"/>
  <c r="U371"/>
  <c r="V371"/>
  <c r="W371"/>
  <c r="X371"/>
  <c r="Y371"/>
  <c r="Z371"/>
  <c r="AA371"/>
  <c r="AB371"/>
  <c r="U372"/>
  <c r="V372"/>
  <c r="W372"/>
  <c r="X372"/>
  <c r="Y372"/>
  <c r="Z372"/>
  <c r="AA372"/>
  <c r="AB372"/>
  <c r="U373"/>
  <c r="V373"/>
  <c r="W373"/>
  <c r="X373"/>
  <c r="Y373"/>
  <c r="Z373"/>
  <c r="AA373"/>
  <c r="AB373"/>
  <c r="U374"/>
  <c r="V374"/>
  <c r="W374"/>
  <c r="X374"/>
  <c r="Y374"/>
  <c r="Z374"/>
  <c r="AA374"/>
  <c r="AB374"/>
  <c r="U375"/>
  <c r="V375"/>
  <c r="W375"/>
  <c r="X375"/>
  <c r="Y375"/>
  <c r="Z375"/>
  <c r="AA375"/>
  <c r="AB375"/>
  <c r="U376"/>
  <c r="V376"/>
  <c r="W376"/>
  <c r="X376"/>
  <c r="Y376"/>
  <c r="Z376"/>
  <c r="AA376"/>
  <c r="AB376"/>
  <c r="U377"/>
  <c r="V377"/>
  <c r="W377"/>
  <c r="X377"/>
  <c r="Y377"/>
  <c r="Z377"/>
  <c r="AA377"/>
  <c r="AB377"/>
  <c r="U378"/>
  <c r="V378"/>
  <c r="W378"/>
  <c r="X378"/>
  <c r="Y378"/>
  <c r="Z378"/>
  <c r="AA378"/>
  <c r="AB378"/>
  <c r="U379"/>
  <c r="V379"/>
  <c r="W379"/>
  <c r="X379"/>
  <c r="Y379"/>
  <c r="Z379"/>
  <c r="AA379"/>
  <c r="AB379"/>
  <c r="U380"/>
  <c r="V380"/>
  <c r="W380"/>
  <c r="X380"/>
  <c r="Y380"/>
  <c r="Z380"/>
  <c r="AA380"/>
  <c r="AB380"/>
  <c r="U381"/>
  <c r="V381"/>
  <c r="W381"/>
  <c r="X381"/>
  <c r="Y381"/>
  <c r="Z381"/>
  <c r="AA381"/>
  <c r="AB381"/>
  <c r="U382"/>
  <c r="V382"/>
  <c r="W382"/>
  <c r="X382"/>
  <c r="Y382"/>
  <c r="Z382"/>
  <c r="AA382"/>
  <c r="AB382"/>
  <c r="U383"/>
  <c r="V383"/>
  <c r="W383"/>
  <c r="X383"/>
  <c r="Y383"/>
  <c r="Z383"/>
  <c r="AA383"/>
  <c r="AB383"/>
  <c r="U384"/>
  <c r="V384"/>
  <c r="W384"/>
  <c r="X384"/>
  <c r="Y384"/>
  <c r="Z384"/>
  <c r="AA384"/>
  <c r="AB384"/>
  <c r="U385"/>
  <c r="V385"/>
  <c r="W385"/>
  <c r="X385"/>
  <c r="Y385"/>
  <c r="Z385"/>
  <c r="AA385"/>
  <c r="AB385"/>
  <c r="U386"/>
  <c r="V386"/>
  <c r="W386"/>
  <c r="X386"/>
  <c r="Y386"/>
  <c r="Z386"/>
  <c r="AA386"/>
  <c r="AB386"/>
  <c r="U387"/>
  <c r="V387"/>
  <c r="W387"/>
  <c r="X387"/>
  <c r="Y387"/>
  <c r="Z387"/>
  <c r="AA387"/>
  <c r="AB387"/>
  <c r="U388"/>
  <c r="V388"/>
  <c r="W388"/>
  <c r="X388"/>
  <c r="Y388"/>
  <c r="Z388"/>
  <c r="AA388"/>
  <c r="AB388"/>
  <c r="U389"/>
  <c r="V389"/>
  <c r="W389"/>
  <c r="X389"/>
  <c r="Y389"/>
  <c r="Z389"/>
  <c r="AA389"/>
  <c r="AB389"/>
  <c r="U390"/>
  <c r="V390"/>
  <c r="W390"/>
  <c r="X390"/>
  <c r="Y390"/>
  <c r="Z390"/>
  <c r="AA390"/>
  <c r="AB390"/>
  <c r="U391"/>
  <c r="V391"/>
  <c r="W391"/>
  <c r="X391"/>
  <c r="Y391"/>
  <c r="Z391"/>
  <c r="AA391"/>
  <c r="AB391"/>
  <c r="U392"/>
  <c r="V392"/>
  <c r="W392"/>
  <c r="X392"/>
  <c r="Y392"/>
  <c r="Z392"/>
  <c r="AA392"/>
  <c r="AB392"/>
  <c r="U393"/>
  <c r="V393"/>
  <c r="W393"/>
  <c r="X393"/>
  <c r="Y393"/>
  <c r="Z393"/>
  <c r="AA393"/>
  <c r="AB393"/>
  <c r="U394"/>
  <c r="V394"/>
  <c r="W394"/>
  <c r="X394"/>
  <c r="Y394"/>
  <c r="Z394"/>
  <c r="AA394"/>
  <c r="AB394"/>
  <c r="U395"/>
  <c r="V395"/>
  <c r="W395"/>
  <c r="X395"/>
  <c r="Y395"/>
  <c r="Z395"/>
  <c r="AA395"/>
  <c r="AB395"/>
  <c r="U396"/>
  <c r="V396"/>
  <c r="W396"/>
  <c r="X396"/>
  <c r="Y396"/>
  <c r="Z396"/>
  <c r="AA396"/>
  <c r="AB396"/>
  <c r="U397"/>
  <c r="V397"/>
  <c r="W397"/>
  <c r="X397"/>
  <c r="Y397"/>
  <c r="Z397"/>
  <c r="AA397"/>
  <c r="AB397"/>
  <c r="U398"/>
  <c r="V398"/>
  <c r="W398"/>
  <c r="X398"/>
  <c r="Y398"/>
  <c r="Z398"/>
  <c r="AA398"/>
  <c r="AB398"/>
  <c r="U399"/>
  <c r="V399"/>
  <c r="W399"/>
  <c r="X399"/>
  <c r="Y399"/>
  <c r="Z399"/>
  <c r="AA399"/>
  <c r="AB399"/>
  <c r="U400"/>
  <c r="V400"/>
  <c r="W400"/>
  <c r="X400"/>
  <c r="Y400"/>
  <c r="Z400"/>
  <c r="AA400"/>
  <c r="AB400"/>
  <c r="U401"/>
  <c r="V401"/>
  <c r="W401"/>
  <c r="X401"/>
  <c r="Y401"/>
  <c r="Z401"/>
  <c r="AA401"/>
  <c r="AB401"/>
  <c r="U402"/>
  <c r="V402"/>
  <c r="W402"/>
  <c r="X402"/>
  <c r="Y402"/>
  <c r="Z402"/>
  <c r="AA402"/>
  <c r="AB402"/>
  <c r="U403"/>
  <c r="V403"/>
  <c r="W403"/>
  <c r="X403"/>
  <c r="Y403"/>
  <c r="Z403"/>
  <c r="AA403"/>
  <c r="AB403"/>
  <c r="U404"/>
  <c r="V404"/>
  <c r="W404"/>
  <c r="X404"/>
  <c r="Y404"/>
  <c r="Z404"/>
  <c r="AA404"/>
  <c r="AB404"/>
  <c r="U405"/>
  <c r="V405"/>
  <c r="W405"/>
  <c r="X405"/>
  <c r="Y405"/>
  <c r="Z405"/>
  <c r="AA405"/>
  <c r="AB405"/>
  <c r="U406"/>
  <c r="V406"/>
  <c r="W406"/>
  <c r="X406"/>
  <c r="Y406"/>
  <c r="Z406"/>
  <c r="AA406"/>
  <c r="AB406"/>
  <c r="U407"/>
  <c r="V407"/>
  <c r="W407"/>
  <c r="X407"/>
  <c r="Y407"/>
  <c r="Z407"/>
  <c r="AA407"/>
  <c r="AB407"/>
  <c r="U408"/>
  <c r="V408"/>
  <c r="W408"/>
  <c r="X408"/>
  <c r="Y408"/>
  <c r="Z408"/>
  <c r="AA408"/>
  <c r="AB408"/>
  <c r="U409"/>
  <c r="V409"/>
  <c r="W409"/>
  <c r="X409"/>
  <c r="Y409"/>
  <c r="Z409"/>
  <c r="AA409"/>
  <c r="AB409"/>
  <c r="U410"/>
  <c r="V410"/>
  <c r="W410"/>
  <c r="X410"/>
  <c r="Y410"/>
  <c r="Z410"/>
  <c r="AA410"/>
  <c r="AB410"/>
  <c r="U411"/>
  <c r="V411"/>
  <c r="W411"/>
  <c r="X411"/>
  <c r="Y411"/>
  <c r="Z411"/>
  <c r="AA411"/>
  <c r="AB411"/>
  <c r="U412"/>
  <c r="V412"/>
  <c r="W412"/>
  <c r="X412"/>
  <c r="Y412"/>
  <c r="Z412"/>
  <c r="AA412"/>
  <c r="AB412"/>
  <c r="U413"/>
  <c r="V413"/>
  <c r="W413"/>
  <c r="X413"/>
  <c r="Y413"/>
  <c r="Z413"/>
  <c r="AA413"/>
  <c r="AB413"/>
  <c r="U414"/>
  <c r="V414"/>
  <c r="W414"/>
  <c r="X414"/>
  <c r="Y414"/>
  <c r="Z414"/>
  <c r="AA414"/>
  <c r="AB414"/>
  <c r="U415"/>
  <c r="V415"/>
  <c r="W415"/>
  <c r="X415"/>
  <c r="Y415"/>
  <c r="Z415"/>
  <c r="AA415"/>
  <c r="AB415"/>
  <c r="U416"/>
  <c r="V416"/>
  <c r="W416"/>
  <c r="X416"/>
  <c r="Y416"/>
  <c r="Z416"/>
  <c r="AA416"/>
  <c r="AB416"/>
  <c r="U417"/>
  <c r="V417"/>
  <c r="W417"/>
  <c r="X417"/>
  <c r="Y417"/>
  <c r="Z417"/>
  <c r="AA417"/>
  <c r="AB417"/>
  <c r="U418"/>
  <c r="V418"/>
  <c r="W418"/>
  <c r="X418"/>
  <c r="Y418"/>
  <c r="Z418"/>
  <c r="AA418"/>
  <c r="AB418"/>
  <c r="U419"/>
  <c r="V419"/>
  <c r="W419"/>
  <c r="X419"/>
  <c r="Y419"/>
  <c r="Z419"/>
  <c r="AA419"/>
  <c r="AB419"/>
  <c r="U420"/>
  <c r="V420"/>
  <c r="W420"/>
  <c r="X420"/>
  <c r="Y420"/>
  <c r="Z420"/>
  <c r="AA420"/>
  <c r="AB420"/>
  <c r="U421"/>
  <c r="V421"/>
  <c r="W421"/>
  <c r="X421"/>
  <c r="Y421"/>
  <c r="Z421"/>
  <c r="AA421"/>
  <c r="AB421"/>
  <c r="U422"/>
  <c r="V422"/>
  <c r="W422"/>
  <c r="X422"/>
  <c r="Y422"/>
  <c r="Z422"/>
  <c r="AA422"/>
  <c r="AB422"/>
  <c r="U423"/>
  <c r="V423"/>
  <c r="W423"/>
  <c r="X423"/>
  <c r="Y423"/>
  <c r="Z423"/>
  <c r="AA423"/>
  <c r="AB423"/>
  <c r="U424"/>
  <c r="V424"/>
  <c r="W424"/>
  <c r="X424"/>
  <c r="Y424"/>
  <c r="Z424"/>
  <c r="AA424"/>
  <c r="AB424"/>
  <c r="U425"/>
  <c r="V425"/>
  <c r="W425"/>
  <c r="X425"/>
  <c r="Y425"/>
  <c r="Z425"/>
  <c r="AA425"/>
  <c r="AB425"/>
  <c r="U426"/>
  <c r="V426"/>
  <c r="W426"/>
  <c r="X426"/>
  <c r="Y426"/>
  <c r="Z426"/>
  <c r="AA426"/>
  <c r="AB426"/>
  <c r="U427"/>
  <c r="V427"/>
  <c r="W427"/>
  <c r="X427"/>
  <c r="Y427"/>
  <c r="Z427"/>
  <c r="AA427"/>
  <c r="AB427"/>
  <c r="U428"/>
  <c r="V428"/>
  <c r="W428"/>
  <c r="X428"/>
  <c r="Y428"/>
  <c r="Z428"/>
  <c r="AA428"/>
  <c r="AB428"/>
  <c r="U429"/>
  <c r="V429"/>
  <c r="W429"/>
  <c r="X429"/>
  <c r="Y429"/>
  <c r="Z429"/>
  <c r="AA429"/>
  <c r="AB429"/>
  <c r="U430"/>
  <c r="V430"/>
  <c r="W430"/>
  <c r="X430"/>
  <c r="Y430"/>
  <c r="Z430"/>
  <c r="AA430"/>
  <c r="AB430"/>
  <c r="U431"/>
  <c r="V431"/>
  <c r="W431"/>
  <c r="X431"/>
  <c r="Y431"/>
  <c r="Z431"/>
  <c r="AA431"/>
  <c r="AB431"/>
  <c r="U432"/>
  <c r="V432"/>
  <c r="W432"/>
  <c r="X432"/>
  <c r="Y432"/>
  <c r="Z432"/>
  <c r="AA432"/>
  <c r="AB432"/>
  <c r="U433"/>
  <c r="V433"/>
  <c r="W433"/>
  <c r="X433"/>
  <c r="Y433"/>
  <c r="Z433"/>
  <c r="AA433"/>
  <c r="AB433"/>
  <c r="U434"/>
  <c r="V434"/>
  <c r="W434"/>
  <c r="X434"/>
  <c r="Y434"/>
  <c r="Z434"/>
  <c r="AA434"/>
  <c r="AB434"/>
  <c r="U435"/>
  <c r="V435"/>
  <c r="W435"/>
  <c r="X435"/>
  <c r="Y435"/>
  <c r="Z435"/>
  <c r="AA435"/>
  <c r="AB435"/>
  <c r="U436"/>
  <c r="V436"/>
  <c r="W436"/>
  <c r="X436"/>
  <c r="Y436"/>
  <c r="Z436"/>
  <c r="AA436"/>
  <c r="AB436"/>
  <c r="U437"/>
  <c r="V437"/>
  <c r="W437"/>
  <c r="X437"/>
  <c r="Y437"/>
  <c r="Z437"/>
  <c r="AA437"/>
  <c r="AB437"/>
  <c r="U438"/>
  <c r="V438"/>
  <c r="W438"/>
  <c r="X438"/>
  <c r="Y438"/>
  <c r="Z438"/>
  <c r="AA438"/>
  <c r="AB438"/>
  <c r="U439"/>
  <c r="V439"/>
  <c r="W439"/>
  <c r="X439"/>
  <c r="Y439"/>
  <c r="Z439"/>
  <c r="AA439"/>
  <c r="AB439"/>
  <c r="U440"/>
  <c r="V440"/>
  <c r="W440"/>
  <c r="X440"/>
  <c r="Y440"/>
  <c r="Z440"/>
  <c r="AA440"/>
  <c r="AB440"/>
  <c r="U441"/>
  <c r="V441"/>
  <c r="W441"/>
  <c r="X441"/>
  <c r="Y441"/>
  <c r="Z441"/>
  <c r="AA441"/>
  <c r="AB441"/>
  <c r="U442"/>
  <c r="V442"/>
  <c r="W442"/>
  <c r="X442"/>
  <c r="Y442"/>
  <c r="Z442"/>
  <c r="AA442"/>
  <c r="AB442"/>
  <c r="U443"/>
  <c r="V443"/>
  <c r="W443"/>
  <c r="X443"/>
  <c r="Y443"/>
  <c r="Z443"/>
  <c r="AA443"/>
  <c r="AB443"/>
  <c r="U444"/>
  <c r="V444"/>
  <c r="W444"/>
  <c r="X444"/>
  <c r="Y444"/>
  <c r="Z444"/>
  <c r="AA444"/>
  <c r="AB444"/>
  <c r="U445"/>
  <c r="V445"/>
  <c r="W445"/>
  <c r="X445"/>
  <c r="Y445"/>
  <c r="Z445"/>
  <c r="AA445"/>
  <c r="AB445"/>
  <c r="U446"/>
  <c r="V446"/>
  <c r="W446"/>
  <c r="X446"/>
  <c r="Y446"/>
  <c r="Z446"/>
  <c r="AA446"/>
  <c r="AB446"/>
  <c r="U447"/>
  <c r="V447"/>
  <c r="W447"/>
  <c r="X447"/>
  <c r="Y447"/>
  <c r="Z447"/>
  <c r="AA447"/>
  <c r="AB447"/>
  <c r="U448"/>
  <c r="V448"/>
  <c r="W448"/>
  <c r="X448"/>
  <c r="Y448"/>
  <c r="Z448"/>
  <c r="AA448"/>
  <c r="AB448"/>
  <c r="U449"/>
  <c r="V449"/>
  <c r="W449"/>
  <c r="X449"/>
  <c r="Y449"/>
  <c r="Z449"/>
  <c r="AA449"/>
  <c r="AB449"/>
  <c r="U450"/>
  <c r="V450"/>
  <c r="W450"/>
  <c r="X450"/>
  <c r="Y450"/>
  <c r="Z450"/>
  <c r="AA450"/>
  <c r="AB450"/>
  <c r="U451"/>
  <c r="V451"/>
  <c r="W451"/>
  <c r="X451"/>
  <c r="Y451"/>
  <c r="Z451"/>
  <c r="AA451"/>
  <c r="AB451"/>
  <c r="U452"/>
  <c r="V452"/>
  <c r="W452"/>
  <c r="X452"/>
  <c r="Y452"/>
  <c r="Z452"/>
  <c r="AA452"/>
  <c r="AB452"/>
  <c r="U453"/>
  <c r="V453"/>
  <c r="W453"/>
  <c r="X453"/>
  <c r="Y453"/>
  <c r="Z453"/>
  <c r="AA453"/>
  <c r="AB453"/>
  <c r="U454"/>
  <c r="V454"/>
  <c r="W454"/>
  <c r="X454"/>
  <c r="Y454"/>
  <c r="Z454"/>
  <c r="AA454"/>
  <c r="AB454"/>
  <c r="U455"/>
  <c r="V455"/>
  <c r="W455"/>
  <c r="X455"/>
  <c r="Y455"/>
  <c r="Z455"/>
  <c r="AA455"/>
  <c r="AB455"/>
  <c r="U456"/>
  <c r="V456"/>
  <c r="W456"/>
  <c r="X456"/>
  <c r="Y456"/>
  <c r="Z456"/>
  <c r="AA456"/>
  <c r="AB456"/>
  <c r="U457"/>
  <c r="V457"/>
  <c r="W457"/>
  <c r="X457"/>
  <c r="Y457"/>
  <c r="Z457"/>
  <c r="AA457"/>
  <c r="AB457"/>
  <c r="U458"/>
  <c r="V458"/>
  <c r="W458"/>
  <c r="X458"/>
  <c r="Y458"/>
  <c r="Z458"/>
  <c r="AA458"/>
  <c r="AB458"/>
  <c r="U459"/>
  <c r="V459"/>
  <c r="W459"/>
  <c r="X459"/>
  <c r="Y459"/>
  <c r="Z459"/>
  <c r="AA459"/>
  <c r="AB459"/>
  <c r="U460"/>
  <c r="V460"/>
  <c r="W460"/>
  <c r="X460"/>
  <c r="Y460"/>
  <c r="Z460"/>
  <c r="AA460"/>
  <c r="AB460"/>
  <c r="U461"/>
  <c r="V461"/>
  <c r="W461"/>
  <c r="X461"/>
  <c r="Y461"/>
  <c r="Z461"/>
  <c r="AA461"/>
  <c r="AB461"/>
  <c r="U462"/>
  <c r="V462"/>
  <c r="W462"/>
  <c r="X462"/>
  <c r="Y462"/>
  <c r="Z462"/>
  <c r="AA462"/>
  <c r="AB462"/>
  <c r="U463"/>
  <c r="V463"/>
  <c r="W463"/>
  <c r="X463"/>
  <c r="Y463"/>
  <c r="Z463"/>
  <c r="AA463"/>
  <c r="AB463"/>
  <c r="U464"/>
  <c r="V464"/>
  <c r="W464"/>
  <c r="X464"/>
  <c r="Y464"/>
  <c r="Z464"/>
  <c r="AA464"/>
  <c r="AB464"/>
  <c r="U465"/>
  <c r="V465"/>
  <c r="W465"/>
  <c r="X465"/>
  <c r="Y465"/>
  <c r="Z465"/>
  <c r="AA465"/>
  <c r="AB465"/>
  <c r="U466"/>
  <c r="V466"/>
  <c r="W466"/>
  <c r="X466"/>
  <c r="Y466"/>
  <c r="Z466"/>
  <c r="AA466"/>
  <c r="AB466"/>
  <c r="U467"/>
  <c r="V467"/>
  <c r="W467"/>
  <c r="X467"/>
  <c r="Y467"/>
  <c r="Z467"/>
  <c r="AA467"/>
  <c r="AB467"/>
  <c r="U468"/>
  <c r="V468"/>
  <c r="W468"/>
  <c r="X468"/>
  <c r="Y468"/>
  <c r="Z468"/>
  <c r="AA468"/>
  <c r="AB468"/>
  <c r="U469"/>
  <c r="V469"/>
  <c r="W469"/>
  <c r="X469"/>
  <c r="Y469"/>
  <c r="Z469"/>
  <c r="AA469"/>
  <c r="AB469"/>
  <c r="U470"/>
  <c r="V470"/>
  <c r="W470"/>
  <c r="X470"/>
  <c r="Y470"/>
  <c r="Z470"/>
  <c r="AA470"/>
  <c r="AB470"/>
  <c r="U471"/>
  <c r="V471"/>
  <c r="W471"/>
  <c r="X471"/>
  <c r="Y471"/>
  <c r="Z471"/>
  <c r="AA471"/>
  <c r="AB471"/>
  <c r="U472"/>
  <c r="V472"/>
  <c r="W472"/>
  <c r="X472"/>
  <c r="Y472"/>
  <c r="Z472"/>
  <c r="AA472"/>
  <c r="AB472"/>
  <c r="U473"/>
  <c r="V473"/>
  <c r="W473"/>
  <c r="X473"/>
  <c r="Y473"/>
  <c r="Z473"/>
  <c r="AA473"/>
  <c r="AB473"/>
  <c r="U474"/>
  <c r="V474"/>
  <c r="W474"/>
  <c r="X474"/>
  <c r="Y474"/>
  <c r="Z474"/>
  <c r="AA474"/>
  <c r="AB474"/>
  <c r="U475"/>
  <c r="V475"/>
  <c r="W475"/>
  <c r="X475"/>
  <c r="Y475"/>
  <c r="Z475"/>
  <c r="AA475"/>
  <c r="AB475"/>
  <c r="U476"/>
  <c r="V476"/>
  <c r="W476"/>
  <c r="X476"/>
  <c r="Y476"/>
  <c r="Z476"/>
  <c r="AA476"/>
  <c r="AB476"/>
  <c r="U477"/>
  <c r="V477"/>
  <c r="W477"/>
  <c r="X477"/>
  <c r="Y477"/>
  <c r="Z477"/>
  <c r="AA477"/>
  <c r="AB477"/>
  <c r="U478"/>
  <c r="V478"/>
  <c r="W478"/>
  <c r="X478"/>
  <c r="Y478"/>
  <c r="Z478"/>
  <c r="AA478"/>
  <c r="AB478"/>
  <c r="U479"/>
  <c r="V479"/>
  <c r="W479"/>
  <c r="X479"/>
  <c r="Y479"/>
  <c r="Z479"/>
  <c r="AA479"/>
  <c r="AB479"/>
  <c r="U480"/>
  <c r="V480"/>
  <c r="W480"/>
  <c r="X480"/>
  <c r="Y480"/>
  <c r="Z480"/>
  <c r="AA480"/>
  <c r="AB480"/>
  <c r="U481"/>
  <c r="V481"/>
  <c r="W481"/>
  <c r="X481"/>
  <c r="Y481"/>
  <c r="Z481"/>
  <c r="AA481"/>
  <c r="AB481"/>
  <c r="U482"/>
  <c r="V482"/>
  <c r="W482"/>
  <c r="X482"/>
  <c r="Y482"/>
  <c r="Z482"/>
  <c r="AA482"/>
  <c r="AB482"/>
  <c r="U483"/>
  <c r="V483"/>
  <c r="W483"/>
  <c r="X483"/>
  <c r="Y483"/>
  <c r="Z483"/>
  <c r="AA483"/>
  <c r="AB483"/>
  <c r="U484"/>
  <c r="V484"/>
  <c r="W484"/>
  <c r="X484"/>
  <c r="Y484"/>
  <c r="Z484"/>
  <c r="AA484"/>
  <c r="AB484"/>
  <c r="U7" i="5"/>
  <c r="V7"/>
  <c r="W7"/>
  <c r="X7"/>
  <c r="Y7"/>
  <c r="Z7"/>
  <c r="AA7"/>
  <c r="AB7"/>
  <c r="U8"/>
  <c r="V8"/>
  <c r="W8"/>
  <c r="X8"/>
  <c r="Y8"/>
  <c r="Z8"/>
  <c r="AA8"/>
  <c r="AB8"/>
  <c r="U9"/>
  <c r="V9"/>
  <c r="W9"/>
  <c r="X9"/>
  <c r="Y9"/>
  <c r="Z9"/>
  <c r="AA9"/>
  <c r="AB9"/>
  <c r="U10"/>
  <c r="V10"/>
  <c r="W10"/>
  <c r="X10"/>
  <c r="Y10"/>
  <c r="Z10"/>
  <c r="AA10"/>
  <c r="AB10"/>
  <c r="U11"/>
  <c r="V11"/>
  <c r="W11"/>
  <c r="X11"/>
  <c r="Y11"/>
  <c r="Z11"/>
  <c r="AA11"/>
  <c r="AB11"/>
  <c r="U12"/>
  <c r="V12"/>
  <c r="W12"/>
  <c r="X12"/>
  <c r="Y12"/>
  <c r="Z12"/>
  <c r="AA12"/>
  <c r="AB12"/>
  <c r="U13"/>
  <c r="V13"/>
  <c r="W13"/>
  <c r="X13"/>
  <c r="Y13"/>
  <c r="Z13"/>
  <c r="AA13"/>
  <c r="AB13"/>
  <c r="U14"/>
  <c r="V14"/>
  <c r="W14"/>
  <c r="X14"/>
  <c r="Y14"/>
  <c r="Z14"/>
  <c r="AA14"/>
  <c r="AB14"/>
  <c r="U15"/>
  <c r="V15"/>
  <c r="W15"/>
  <c r="X15"/>
  <c r="Y15"/>
  <c r="Z15"/>
  <c r="AA15"/>
  <c r="AB15"/>
  <c r="U16"/>
  <c r="V16"/>
  <c r="W16"/>
  <c r="X16"/>
  <c r="Y16"/>
  <c r="Z16"/>
  <c r="AA16"/>
  <c r="AB16"/>
</calcChain>
</file>

<file path=xl/sharedStrings.xml><?xml version="1.0" encoding="utf-8"?>
<sst xmlns="http://schemas.openxmlformats.org/spreadsheetml/2006/main" count="2148" uniqueCount="1147">
  <si>
    <t xml:space="preserve"> Руководитель   __________________</t>
  </si>
  <si>
    <t xml:space="preserve">                                  (подпись)                     (расшифровка подписи)</t>
  </si>
  <si>
    <t>0521428</t>
  </si>
  <si>
    <t xml:space="preserve">                                     (подпись)                  (расшифровка подписи)</t>
  </si>
  <si>
    <t>Наименование органа, организующего</t>
  </si>
  <si>
    <t xml:space="preserve">                                                            2. Расходы бюджета</t>
  </si>
  <si>
    <t>Доходы, утвержденные законом о бюджете, нормативными правовыми актами о бюджете</t>
  </si>
  <si>
    <t>Код строки</t>
  </si>
  <si>
    <t>9</t>
  </si>
  <si>
    <t>Бюджет субъекта Российской Федерации</t>
  </si>
  <si>
    <t>Код источника финансирования по КИВФ, КИВнФ</t>
  </si>
  <si>
    <t>Форма по КФД</t>
  </si>
  <si>
    <t>10</t>
  </si>
  <si>
    <t>11</t>
  </si>
  <si>
    <t>383</t>
  </si>
  <si>
    <t xml:space="preserve">Единица измерения:  руб </t>
  </si>
  <si>
    <t>5</t>
  </si>
  <si>
    <t>КОДЫ</t>
  </si>
  <si>
    <t xml:space="preserve"> Наименование показателя</t>
  </si>
  <si>
    <t>Код дохода по КД</t>
  </si>
  <si>
    <t>6</t>
  </si>
  <si>
    <t>7</t>
  </si>
  <si>
    <t>8</t>
  </si>
  <si>
    <t xml:space="preserve">                                           3. Источники финансирования дефицита бюджетов</t>
  </si>
  <si>
    <t xml:space="preserve">             по ОКПО</t>
  </si>
  <si>
    <t xml:space="preserve">             по ОКЕИ</t>
  </si>
  <si>
    <t xml:space="preserve">                   Дата</t>
  </si>
  <si>
    <t>Исполнено</t>
  </si>
  <si>
    <t>Наименование бюджета ____________________________________________________________</t>
  </si>
  <si>
    <t>12</t>
  </si>
  <si>
    <t>13</t>
  </si>
  <si>
    <t xml:space="preserve"> </t>
  </si>
  <si>
    <t>1. Доходы бюджета</t>
  </si>
  <si>
    <t>Код листа</t>
  </si>
  <si>
    <t>2</t>
  </si>
  <si>
    <t>Периодичность: месячная</t>
  </si>
  <si>
    <t>Источники финансирования, утвержденные сводной бюджетной росписью</t>
  </si>
  <si>
    <t>Бюджетные ассигнования, утвержденные законом о бюджете, нормативными правовыми актами о бюджете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</si>
  <si>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</si>
  <si>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</si>
  <si>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</si>
  <si>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ОТЧЕТ ОБ ИСПОЛНЕНИИ КОНСОЛИДИРОВАННОГО БЮДЖЕТА СУБЪЕКТА РОССИЙСКОЙ ФЕДЕРАЦИИ 
И БЮДЖЕТА ТЕРРИТОРИАЛЬНОГО  ФОНДА ОБЯЗАТЕЛЬНОГО МЕДИЦИНСКОГО СТРАХОВАНИЯ</t>
  </si>
  <si>
    <t>Консолидированный бюджет субъекта Российской Федерации и бюджет территориального фонда обязательного медицинского страхования</t>
  </si>
  <si>
    <t>Консолидированный 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</si>
  <si>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</si>
  <si>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 территориального фонда обязательного медицинского страхования</t>
  </si>
  <si>
    <t>Код расхода по ФКР, ЭКР</t>
  </si>
  <si>
    <t>Доходы бюджета - ИТОГО</t>
  </si>
  <si>
    <t>000 8 50 00000 00 0000 000</t>
  </si>
  <si>
    <t>1</t>
  </si>
  <si>
    <t>ДОХОДЫ</t>
  </si>
  <si>
    <t>000 1 00 00000 00 0000 000</t>
  </si>
  <si>
    <t>ПРОЧИЕ НЕНАЛОГОВЫЕ ДОХОДЫ</t>
  </si>
  <si>
    <t>000 1 17 00000 00 0000 000</t>
  </si>
  <si>
    <t>7100</t>
  </si>
  <si>
    <t>Невыясненные поступления</t>
  </si>
  <si>
    <t>000 1 17 01000 00 0000 180</t>
  </si>
  <si>
    <t>7110</t>
  </si>
  <si>
    <t>Невыясненные поступления, зачисляемые в бюджеты субъектов Российской Федерации</t>
  </si>
  <si>
    <t>000 1 17 01020 02 0000 180</t>
  </si>
  <si>
    <t>7130</t>
  </si>
  <si>
    <t>ДОХОДЫ ОТ ПРЕДПРИНИМАТЕЛЬСКОЙ И ИНОЙ ПРИНОСЯЩЕЙ ДОХОД ДЕЯТЕЛЬНОСТИ</t>
  </si>
  <si>
    <t>000 3 00 00000 00 0000 000</t>
  </si>
  <si>
    <t>14350</t>
  </si>
  <si>
    <t>РЫНОЧНЫЕ ПРОДАЖИ ТОВАРОВ И УСЛУГ</t>
  </si>
  <si>
    <t>000 3 02 00000 00 0000 000</t>
  </si>
  <si>
    <t>14440</t>
  </si>
  <si>
    <t>Доходы от продажи услуг</t>
  </si>
  <si>
    <t>000 3 02 01000 00 0000 130</t>
  </si>
  <si>
    <t>14450</t>
  </si>
  <si>
    <t>Доходы от продажи услуг, оказываемых учреждениями, находящимися в ведении органов государственной власти субъектов Российской Федерации</t>
  </si>
  <si>
    <t>000 3 02 01020 02 0000 130</t>
  </si>
  <si>
    <t>14470</t>
  </si>
  <si>
    <t>Доходы от продажи товаров</t>
  </si>
  <si>
    <t>000 3 02 02000 00 0000 440</t>
  </si>
  <si>
    <t>14520</t>
  </si>
  <si>
    <t>Доходы от продажи товаров, осуществляемой учреждениями, находящимися в ведении органов государственной власти субъектов Российской Федерации</t>
  </si>
  <si>
    <t>000 3 02 02020 02 0000 440</t>
  </si>
  <si>
    <t>14540</t>
  </si>
  <si>
    <t>БЕЗВОЗМЕЗДНЫЕ ПОСТУПЛЕНИЯ ОТ ПРЕДПРИНИМАТЕЛЬСКОЙ И ИНОЙ ПРИНОСЯЩЕЙ ДОХОД ДЕЯТЕЛЬНОСТИ</t>
  </si>
  <si>
    <t>000 3 03 00000 00 0000 000</t>
  </si>
  <si>
    <t>14590</t>
  </si>
  <si>
    <t>Безвозмездные поступления от бюджетов бюджетной системы</t>
  </si>
  <si>
    <t>000 3 03 01000 00 0000 151</t>
  </si>
  <si>
    <t>14600</t>
  </si>
  <si>
    <t>Безвозмездные поступления от бюджетов бюджетной системы учреждениям, находящимся в ведении органов государственной власти субъектов Российской Федерации</t>
  </si>
  <si>
    <t>000 3 03 01020 02 0000 151</t>
  </si>
  <si>
    <t>14620</t>
  </si>
  <si>
    <t>Прочие безвозмездные поступления</t>
  </si>
  <si>
    <t>000 3 03 02000 00 0000 180</t>
  </si>
  <si>
    <t>14670</t>
  </si>
  <si>
    <t>Прочие безвозмездные поступления учреждениям, находящимся в ведении органов государственной власти субъектов Российской Федерации</t>
  </si>
  <si>
    <t>000 3 03 02020 02 0000 180</t>
  </si>
  <si>
    <t>14690</t>
  </si>
  <si>
    <t>Расходы бюджета - ИТОГО</t>
  </si>
  <si>
    <t>000 9600 0000000 000 000</t>
  </si>
  <si>
    <t>200</t>
  </si>
  <si>
    <t>Общегосударственные вопросы</t>
  </si>
  <si>
    <t>000 0100 0000000 000 000</t>
  </si>
  <si>
    <t>3</t>
  </si>
  <si>
    <t>Расходы</t>
  </si>
  <si>
    <t>000 0100 0000000 000 200</t>
  </si>
  <si>
    <t>Оплата труда и начисления на оплату труда</t>
  </si>
  <si>
    <t>000 0100 0000000 000 210</t>
  </si>
  <si>
    <t>Заработная плата</t>
  </si>
  <si>
    <t>000 0100 0000000 000 211</t>
  </si>
  <si>
    <t>Прочие выплаты</t>
  </si>
  <si>
    <t>000 0100 0000000 000 212</t>
  </si>
  <si>
    <t>Начисления на оплату труда</t>
  </si>
  <si>
    <t>000 0100 0000000 000 213</t>
  </si>
  <si>
    <t>Приобретение услуг</t>
  </si>
  <si>
    <t>000 0100 0000000 000 220</t>
  </si>
  <si>
    <t>15</t>
  </si>
  <si>
    <t>Услуги связи</t>
  </si>
  <si>
    <t>000 0100 0000000 000 221</t>
  </si>
  <si>
    <t>17</t>
  </si>
  <si>
    <t>Транспортные услуги</t>
  </si>
  <si>
    <t>000 0100 0000000 000 222</t>
  </si>
  <si>
    <t>19</t>
  </si>
  <si>
    <t>Коммунальные услуги</t>
  </si>
  <si>
    <t>000 0100 0000000 000 223</t>
  </si>
  <si>
    <t>21</t>
  </si>
  <si>
    <t>Арендная плата за пользование имуществом</t>
  </si>
  <si>
    <t>000 0100 0000000 000 224</t>
  </si>
  <si>
    <t>23</t>
  </si>
  <si>
    <t>Услуги по содержанию имущества</t>
  </si>
  <si>
    <t>000 0100 0000000 000 225</t>
  </si>
  <si>
    <t>25</t>
  </si>
  <si>
    <t>Прочие услуги</t>
  </si>
  <si>
    <t>000 0100 0000000 000 226</t>
  </si>
  <si>
    <t>27</t>
  </si>
  <si>
    <t>Прочие расходы</t>
  </si>
  <si>
    <t>000 0100 0000000 000 290</t>
  </si>
  <si>
    <t>57</t>
  </si>
  <si>
    <t>Поступление нефинансовых активов</t>
  </si>
  <si>
    <t>000 0100 0000000 000 300</t>
  </si>
  <si>
    <t>59</t>
  </si>
  <si>
    <t>Увеличение стоимости основных средств</t>
  </si>
  <si>
    <t>000 0100 0000000 000 310</t>
  </si>
  <si>
    <t>61</t>
  </si>
  <si>
    <t>Увеличение стоимости материальных запасов</t>
  </si>
  <si>
    <t>000 0100 0000000 000 340</t>
  </si>
  <si>
    <t>65</t>
  </si>
  <si>
    <t>Обеспечение деятельности финансовых, налоговых и таможенных органов и органов надзора</t>
  </si>
  <si>
    <t>000 0106 0000000 000 000</t>
  </si>
  <si>
    <t>447</t>
  </si>
  <si>
    <t>000 0106 0000000 000 200</t>
  </si>
  <si>
    <t>449</t>
  </si>
  <si>
    <t>000 0106 0000000 000 220</t>
  </si>
  <si>
    <t>459</t>
  </si>
  <si>
    <t>000 0106 0000000 000 225</t>
  </si>
  <si>
    <t>469</t>
  </si>
  <si>
    <t>Другие общегосударственные вопросы</t>
  </si>
  <si>
    <t>000 0115 0000000 000 000</t>
  </si>
  <si>
    <t>1113</t>
  </si>
  <si>
    <t>000 0115 0000000 000 200</t>
  </si>
  <si>
    <t>1115</t>
  </si>
  <si>
    <t>000 0115 0000000 000 210</t>
  </si>
  <si>
    <t>1117</t>
  </si>
  <si>
    <t>000 0115 0000000 000 211</t>
  </si>
  <si>
    <t>1119</t>
  </si>
  <si>
    <t>000 0115 0000000 000 212</t>
  </si>
  <si>
    <t>1121</t>
  </si>
  <si>
    <t>000 0115 0000000 000 213</t>
  </si>
  <si>
    <t>1123</t>
  </si>
  <si>
    <t>000 0115 0000000 000 220</t>
  </si>
  <si>
    <t>1125</t>
  </si>
  <si>
    <t>000 0115 0000000 000 221</t>
  </si>
  <si>
    <t>1127</t>
  </si>
  <si>
    <t>000 0115 0000000 000 222</t>
  </si>
  <si>
    <t>1129</t>
  </si>
  <si>
    <t>000 0115 0000000 000 223</t>
  </si>
  <si>
    <t>1131</t>
  </si>
  <si>
    <t>000 0115 0000000 000 224</t>
  </si>
  <si>
    <t>1133</t>
  </si>
  <si>
    <t>000 0115 0000000 000 225</t>
  </si>
  <si>
    <t>1135</t>
  </si>
  <si>
    <t>000 0115 0000000 000 226</t>
  </si>
  <si>
    <t>1137</t>
  </si>
  <si>
    <t>000 0115 0000000 000 290</t>
  </si>
  <si>
    <t>1167</t>
  </si>
  <si>
    <t>000 0115 0000000 000 300</t>
  </si>
  <si>
    <t>1169</t>
  </si>
  <si>
    <t>000 0115 0000000 000 310</t>
  </si>
  <si>
    <t>1171</t>
  </si>
  <si>
    <t>000 0115 0000000 000 340</t>
  </si>
  <si>
    <t>1175</t>
  </si>
  <si>
    <t>Национальная безопасность и правоохранительная деятельность</t>
  </si>
  <si>
    <t>000 0300 0000000 000 000</t>
  </si>
  <si>
    <t>1853</t>
  </si>
  <si>
    <t>000 0300 0000000 000 200</t>
  </si>
  <si>
    <t>1855</t>
  </si>
  <si>
    <t>000 0300 0000000 000 210</t>
  </si>
  <si>
    <t>1857</t>
  </si>
  <si>
    <t>000 0300 0000000 000 211</t>
  </si>
  <si>
    <t>1859</t>
  </si>
  <si>
    <t>000 0300 0000000 000 213</t>
  </si>
  <si>
    <t>1863</t>
  </si>
  <si>
    <t>000 0300 0000000 000 220</t>
  </si>
  <si>
    <t>1865</t>
  </si>
  <si>
    <t>000 0300 0000000 000 221</t>
  </si>
  <si>
    <t>1867</t>
  </si>
  <si>
    <t>000 0300 0000000 000 222</t>
  </si>
  <si>
    <t>1869</t>
  </si>
  <si>
    <t>000 0300 0000000 000 223</t>
  </si>
  <si>
    <t>1871</t>
  </si>
  <si>
    <t>000 0300 0000000 000 224</t>
  </si>
  <si>
    <t>1873</t>
  </si>
  <si>
    <t>000 0300 0000000 000 225</t>
  </si>
  <si>
    <t>1875</t>
  </si>
  <si>
    <t>000 0300 0000000 000 226</t>
  </si>
  <si>
    <t>1877</t>
  </si>
  <si>
    <t>000 0300 0000000 000 290</t>
  </si>
  <si>
    <t>1907</t>
  </si>
  <si>
    <t>000 0300 0000000 000 300</t>
  </si>
  <si>
    <t>1909</t>
  </si>
  <si>
    <t>000 0300 0000000 000 310</t>
  </si>
  <si>
    <t>1911</t>
  </si>
  <si>
    <t>000 0300 0000000 000 340</t>
  </si>
  <si>
    <t>1915</t>
  </si>
  <si>
    <t>Органы внутренних дел</t>
  </si>
  <si>
    <t>000 0302 0000000 000 000</t>
  </si>
  <si>
    <t>2001</t>
  </si>
  <si>
    <t>000 0302 0000000 000 200</t>
  </si>
  <si>
    <t>2003</t>
  </si>
  <si>
    <t>000 0302 0000000 000 210</t>
  </si>
  <si>
    <t>2005</t>
  </si>
  <si>
    <t>000 0302 0000000 000 211</t>
  </si>
  <si>
    <t>2007</t>
  </si>
  <si>
    <t>000 0302 0000000 000 213</t>
  </si>
  <si>
    <t>2011</t>
  </si>
  <si>
    <t>000 0302 0000000 000 220</t>
  </si>
  <si>
    <t>2013</t>
  </si>
  <si>
    <t>000 0302 0000000 000 223</t>
  </si>
  <si>
    <t>2019</t>
  </si>
  <si>
    <t>000 0302 0000000 000 225</t>
  </si>
  <si>
    <t>2023</t>
  </si>
  <si>
    <t>000 0302 0000000 000 226</t>
  </si>
  <si>
    <t>2025</t>
  </si>
  <si>
    <t>000 0302 0000000 000 300</t>
  </si>
  <si>
    <t>2057</t>
  </si>
  <si>
    <t>000 0302 0000000 000 340</t>
  </si>
  <si>
    <t>2063</t>
  </si>
  <si>
    <t>Предупреждение и ликвидация последствий чрезвычайных ситуаций и стихийных бедствий, гражданская оборона</t>
  </si>
  <si>
    <t>000 0309 0000000 000 000</t>
  </si>
  <si>
    <t>2519</t>
  </si>
  <si>
    <t>000 0309 0000000 000 200</t>
  </si>
  <si>
    <t>2521</t>
  </si>
  <si>
    <t>000 0309 0000000 000 210</t>
  </si>
  <si>
    <t>2523</t>
  </si>
  <si>
    <t>000 0309 0000000 000 211</t>
  </si>
  <si>
    <t>2525</t>
  </si>
  <si>
    <t>000 0309 0000000 000 213</t>
  </si>
  <si>
    <t>2529</t>
  </si>
  <si>
    <t>000 0309 0000000 000 220</t>
  </si>
  <si>
    <t>2531</t>
  </si>
  <si>
    <t>000 0309 0000000 000 222</t>
  </si>
  <si>
    <t>2535</t>
  </si>
  <si>
    <t>000 0309 0000000 000 223</t>
  </si>
  <si>
    <t>2537</t>
  </si>
  <si>
    <t>000 0309 0000000 000 224</t>
  </si>
  <si>
    <t>2539</t>
  </si>
  <si>
    <t>000 0309 0000000 000 225</t>
  </si>
  <si>
    <t>2541</t>
  </si>
  <si>
    <t>000 0309 0000000 000 226</t>
  </si>
  <si>
    <t>2543</t>
  </si>
  <si>
    <t>000 0309 0000000 000 290</t>
  </si>
  <si>
    <t>2573</t>
  </si>
  <si>
    <t>000 0309 0000000 000 300</t>
  </si>
  <si>
    <t>2575</t>
  </si>
  <si>
    <t>000 0309 0000000 000 310</t>
  </si>
  <si>
    <t>2577</t>
  </si>
  <si>
    <t>000 0309 0000000 000 340</t>
  </si>
  <si>
    <t>2581</t>
  </si>
  <si>
    <t>Обеспечение противопожарной безопасности</t>
  </si>
  <si>
    <t>000 0310 0000000 000 000</t>
  </si>
  <si>
    <t>2593</t>
  </si>
  <si>
    <t>000 0310 0000000 000 200</t>
  </si>
  <si>
    <t>2595</t>
  </si>
  <si>
    <t>000 0310 0000000 000 210</t>
  </si>
  <si>
    <t>2597</t>
  </si>
  <si>
    <t>000 0310 0000000 000 211</t>
  </si>
  <si>
    <t>2599</t>
  </si>
  <si>
    <t>000 0310 0000000 000 213</t>
  </si>
  <si>
    <t>2603</t>
  </si>
  <si>
    <t>000 0310 0000000 000 220</t>
  </si>
  <si>
    <t>2605</t>
  </si>
  <si>
    <t>000 0310 0000000 000 221</t>
  </si>
  <si>
    <t>2607</t>
  </si>
  <si>
    <t>000 0310 0000000 000 222</t>
  </si>
  <si>
    <t>2609</t>
  </si>
  <si>
    <t>000 0310 0000000 000 223</t>
  </si>
  <si>
    <t>2611</t>
  </si>
  <si>
    <t>000 0310 0000000 000 225</t>
  </si>
  <si>
    <t>2615</t>
  </si>
  <si>
    <t>000 0310 0000000 000 226</t>
  </si>
  <si>
    <t>2617</t>
  </si>
  <si>
    <t>000 0310 0000000 000 300</t>
  </si>
  <si>
    <t>2649</t>
  </si>
  <si>
    <t>000 0310 0000000 000 310</t>
  </si>
  <si>
    <t>2651</t>
  </si>
  <si>
    <t>000 0310 0000000 000 340</t>
  </si>
  <si>
    <t>2655</t>
  </si>
  <si>
    <t>Национальная экономика</t>
  </si>
  <si>
    <t>000 0400 0000000 000 000</t>
  </si>
  <si>
    <t>2889</t>
  </si>
  <si>
    <t>000 0400 0000000 000 200</t>
  </si>
  <si>
    <t>2891</t>
  </si>
  <si>
    <t>000 0400 0000000 000 210</t>
  </si>
  <si>
    <t>2893</t>
  </si>
  <si>
    <t>000 0400 0000000 000 211</t>
  </si>
  <si>
    <t>2895</t>
  </si>
  <si>
    <t>000 0400 0000000 000 212</t>
  </si>
  <si>
    <t>2897</t>
  </si>
  <si>
    <t>000 0400 0000000 000 213</t>
  </si>
  <si>
    <t>2899</t>
  </si>
  <si>
    <t>000 0400 0000000 000 220</t>
  </si>
  <si>
    <t>2901</t>
  </si>
  <si>
    <t>000 0400 0000000 000 221</t>
  </si>
  <si>
    <t>2903</t>
  </si>
  <si>
    <t>000 0400 0000000 000 222</t>
  </si>
  <si>
    <t>2905</t>
  </si>
  <si>
    <t>000 0400 0000000 000 223</t>
  </si>
  <si>
    <t>2907</t>
  </si>
  <si>
    <t>000 0400 0000000 000 224</t>
  </si>
  <si>
    <t>2909</t>
  </si>
  <si>
    <t>000 0400 0000000 000 225</t>
  </si>
  <si>
    <t>2911</t>
  </si>
  <si>
    <t>000 0400 0000000 000 226</t>
  </si>
  <si>
    <t>2913</t>
  </si>
  <si>
    <t>000 0400 0000000 000 290</t>
  </si>
  <si>
    <t>2943</t>
  </si>
  <si>
    <t>000 0400 0000000 000 300</t>
  </si>
  <si>
    <t>2945</t>
  </si>
  <si>
    <t>000 0400 0000000 000 310</t>
  </si>
  <si>
    <t>2947</t>
  </si>
  <si>
    <t>000 0400 0000000 000 340</t>
  </si>
  <si>
    <t>2951</t>
  </si>
  <si>
    <t>Общеэкономические вопросы</t>
  </si>
  <si>
    <t>000 0401 0000000 000 000</t>
  </si>
  <si>
    <t>2963</t>
  </si>
  <si>
    <t>000 0401 0000000 000 200</t>
  </si>
  <si>
    <t>2965</t>
  </si>
  <si>
    <t>000 0401 0000000 000 220</t>
  </si>
  <si>
    <t>2975</t>
  </si>
  <si>
    <t>000 0401 0000000 000 223</t>
  </si>
  <si>
    <t>2981</t>
  </si>
  <si>
    <t>Сельское хозяйство и рыболовство</t>
  </si>
  <si>
    <t>000 0405 0000000 000 000</t>
  </si>
  <si>
    <t>3259</t>
  </si>
  <si>
    <t>000 0405 0000000 000 200</t>
  </si>
  <si>
    <t>3261</t>
  </si>
  <si>
    <t>000 0405 0000000 000 210</t>
  </si>
  <si>
    <t>3263</t>
  </si>
  <si>
    <t>000 0405 0000000 000 211</t>
  </si>
  <si>
    <t>3265</t>
  </si>
  <si>
    <t>000 0405 0000000 000 212</t>
  </si>
  <si>
    <t>3267</t>
  </si>
  <si>
    <t>000 0405 0000000 000 213</t>
  </si>
  <si>
    <t>3269</t>
  </si>
  <si>
    <t>000 0405 0000000 000 220</t>
  </si>
  <si>
    <t>3271</t>
  </si>
  <si>
    <t>000 0405 0000000 000 221</t>
  </si>
  <si>
    <t>3273</t>
  </si>
  <si>
    <t>000 0405 0000000 000 222</t>
  </si>
  <si>
    <t>3275</t>
  </si>
  <si>
    <t>000 0405 0000000 000 223</t>
  </si>
  <si>
    <t>3277</t>
  </si>
  <si>
    <t>000 0405 0000000 000 224</t>
  </si>
  <si>
    <t>3279</t>
  </si>
  <si>
    <t>000 0405 0000000 000 225</t>
  </si>
  <si>
    <t>3281</t>
  </si>
  <si>
    <t>000 0405 0000000 000 226</t>
  </si>
  <si>
    <t>3283</t>
  </si>
  <si>
    <t>000 0405 0000000 000 290</t>
  </si>
  <si>
    <t>3313</t>
  </si>
  <si>
    <t>000 0405 0000000 000 300</t>
  </si>
  <si>
    <t>3315</t>
  </si>
  <si>
    <t>000 0405 0000000 000 310</t>
  </si>
  <si>
    <t>3317</t>
  </si>
  <si>
    <t>000 0405 0000000 000 340</t>
  </si>
  <si>
    <t>3321</t>
  </si>
  <si>
    <t>Лесное хозяйство</t>
  </si>
  <si>
    <t>000 0407 0000000 000 000</t>
  </si>
  <si>
    <t>3407</t>
  </si>
  <si>
    <t>000 0407 0000000 000 200</t>
  </si>
  <si>
    <t>3409</t>
  </si>
  <si>
    <t>000 0407 0000000 000 210</t>
  </si>
  <si>
    <t>3411</t>
  </si>
  <si>
    <t>000 0407 0000000 000 211</t>
  </si>
  <si>
    <t>3413</t>
  </si>
  <si>
    <t>000 0407 0000000 000 212</t>
  </si>
  <si>
    <t>3415</t>
  </si>
  <si>
    <t>000 0407 0000000 000 213</t>
  </si>
  <si>
    <t>3417</t>
  </si>
  <si>
    <t>000 0407 0000000 000 220</t>
  </si>
  <si>
    <t>3419</t>
  </si>
  <si>
    <t>000 0407 0000000 000 221</t>
  </si>
  <si>
    <t>3421</t>
  </si>
  <si>
    <t>000 0407 0000000 000 222</t>
  </si>
  <si>
    <t>3423</t>
  </si>
  <si>
    <t>000 0407 0000000 000 223</t>
  </si>
  <si>
    <t>3425</t>
  </si>
  <si>
    <t>000 0407 0000000 000 224</t>
  </si>
  <si>
    <t>3427</t>
  </si>
  <si>
    <t>000 0407 0000000 000 225</t>
  </si>
  <si>
    <t>3429</t>
  </si>
  <si>
    <t>000 0407 0000000 000 226</t>
  </si>
  <si>
    <t>3431</t>
  </si>
  <si>
    <t>000 0407 0000000 000 290</t>
  </si>
  <si>
    <t>3461</t>
  </si>
  <si>
    <t>000 0407 0000000 000 300</t>
  </si>
  <si>
    <t>3463</t>
  </si>
  <si>
    <t>000 0407 0000000 000 310</t>
  </si>
  <si>
    <t>3465</t>
  </si>
  <si>
    <t>000 0407 0000000 000 340</t>
  </si>
  <si>
    <t>3469</t>
  </si>
  <si>
    <t>Другие вопросы в области национальной экономики</t>
  </si>
  <si>
    <t>000 0411 0000000 000 000</t>
  </si>
  <si>
    <t>3703</t>
  </si>
  <si>
    <t>000 0411 0000000 000 200</t>
  </si>
  <si>
    <t>3705</t>
  </si>
  <si>
    <t>000 0411 0000000 000 210</t>
  </si>
  <si>
    <t>3707</t>
  </si>
  <si>
    <t>000 0411 0000000 000 211</t>
  </si>
  <si>
    <t>3709</t>
  </si>
  <si>
    <t>000 0411 0000000 000 213</t>
  </si>
  <si>
    <t>3713</t>
  </si>
  <si>
    <t>000 0411 0000000 000 220</t>
  </si>
  <si>
    <t>3715</t>
  </si>
  <si>
    <t>000 0411 0000000 000 222</t>
  </si>
  <si>
    <t>3719</t>
  </si>
  <si>
    <t>000 0411 0000000 000 224</t>
  </si>
  <si>
    <t>3723</t>
  </si>
  <si>
    <t>000 0411 0000000 000 225</t>
  </si>
  <si>
    <t>3725</t>
  </si>
  <si>
    <t>000 0411 0000000 000 226</t>
  </si>
  <si>
    <t>3727</t>
  </si>
  <si>
    <t>000 0411 0000000 000 300</t>
  </si>
  <si>
    <t>3759</t>
  </si>
  <si>
    <t>000 0411 0000000 000 340</t>
  </si>
  <si>
    <t>3765</t>
  </si>
  <si>
    <t>Охрана окружающей среды</t>
  </si>
  <si>
    <t>000 0600 0000000 000 000</t>
  </si>
  <si>
    <t>4147</t>
  </si>
  <si>
    <t>000 0600 0000000 000 200</t>
  </si>
  <si>
    <t>4149</t>
  </si>
  <si>
    <t>000 0600 0000000 000 210</t>
  </si>
  <si>
    <t>4151</t>
  </si>
  <si>
    <t>000 0600 0000000 000 211</t>
  </si>
  <si>
    <t>4153</t>
  </si>
  <si>
    <t>000 0600 0000000 000 212</t>
  </si>
  <si>
    <t>4155</t>
  </si>
  <si>
    <t>000 0600 0000000 000 213</t>
  </si>
  <si>
    <t>4157</t>
  </si>
  <si>
    <t>000 0600 0000000 000 220</t>
  </si>
  <si>
    <t>4159</t>
  </si>
  <si>
    <t>000 0600 0000000 000 221</t>
  </si>
  <si>
    <t>4161</t>
  </si>
  <si>
    <t>000 0600 0000000 000 222</t>
  </si>
  <si>
    <t>4163</t>
  </si>
  <si>
    <t>000 0600 0000000 000 223</t>
  </si>
  <si>
    <t>4165</t>
  </si>
  <si>
    <t>000 0600 0000000 000 225</t>
  </si>
  <si>
    <t>4169</t>
  </si>
  <si>
    <t>000 0600 0000000 000 226</t>
  </si>
  <si>
    <t>4171</t>
  </si>
  <si>
    <t>000 0600 0000000 000 290</t>
  </si>
  <si>
    <t>4201</t>
  </si>
  <si>
    <t>000 0600 0000000 000 300</t>
  </si>
  <si>
    <t>4203</t>
  </si>
  <si>
    <t>000 0600 0000000 000 310</t>
  </si>
  <si>
    <t>4205</t>
  </si>
  <si>
    <t>000 0600 0000000 000 340</t>
  </si>
  <si>
    <t>4209</t>
  </si>
  <si>
    <t>Охрана растительных и животных видов и среды их обитания</t>
  </si>
  <si>
    <t>000 0602 0000000 000 000</t>
  </si>
  <si>
    <t>4295</t>
  </si>
  <si>
    <t>000 0602 0000000 000 200</t>
  </si>
  <si>
    <t>4297</t>
  </si>
  <si>
    <t>000 0602 0000000 000 210</t>
  </si>
  <si>
    <t>4299</t>
  </si>
  <si>
    <t>000 0602 0000000 000 211</t>
  </si>
  <si>
    <t>4301</t>
  </si>
  <si>
    <t>000 0602 0000000 000 212</t>
  </si>
  <si>
    <t>4303</t>
  </si>
  <si>
    <t>000 0602 0000000 000 213</t>
  </si>
  <si>
    <t>4305</t>
  </si>
  <si>
    <t>000 0602 0000000 000 220</t>
  </si>
  <si>
    <t>4307</t>
  </si>
  <si>
    <t>000 0602 0000000 000 221</t>
  </si>
  <si>
    <t>4309</t>
  </si>
  <si>
    <t>000 0602 0000000 000 222</t>
  </si>
  <si>
    <t>4311</t>
  </si>
  <si>
    <t>000 0602 0000000 000 223</t>
  </si>
  <si>
    <t>4313</t>
  </si>
  <si>
    <t>000 0602 0000000 000 225</t>
  </si>
  <si>
    <t>4317</t>
  </si>
  <si>
    <t>000 0602 0000000 000 226</t>
  </si>
  <si>
    <t>4319</t>
  </si>
  <si>
    <t>000 0602 0000000 000 290</t>
  </si>
  <si>
    <t>4349</t>
  </si>
  <si>
    <t>000 0602 0000000 000 300</t>
  </si>
  <si>
    <t>4351</t>
  </si>
  <si>
    <t>000 0602 0000000 000 310</t>
  </si>
  <si>
    <t>4353</t>
  </si>
  <si>
    <t>000 0602 0000000 000 340</t>
  </si>
  <si>
    <t>4357</t>
  </si>
  <si>
    <t>Образование</t>
  </si>
  <si>
    <t>000 0700 0000000 000 000</t>
  </si>
  <si>
    <t>4517</t>
  </si>
  <si>
    <t>000 0700 0000000 000 200</t>
  </si>
  <si>
    <t>4519</t>
  </si>
  <si>
    <t>000 0700 0000000 000 210</t>
  </si>
  <si>
    <t>4521</t>
  </si>
  <si>
    <t>000 0700 0000000 000 211</t>
  </si>
  <si>
    <t>4523</t>
  </si>
  <si>
    <t>000 0700 0000000 000 212</t>
  </si>
  <si>
    <t>4525</t>
  </si>
  <si>
    <t>000 0700 0000000 000 213</t>
  </si>
  <si>
    <t>4527</t>
  </si>
  <si>
    <t>000 0700 0000000 000 220</t>
  </si>
  <si>
    <t>4529</t>
  </si>
  <si>
    <t>000 0700 0000000 000 221</t>
  </si>
  <si>
    <t>4531</t>
  </si>
  <si>
    <t>000 0700 0000000 000 222</t>
  </si>
  <si>
    <t>4533</t>
  </si>
  <si>
    <t>000 0700 0000000 000 223</t>
  </si>
  <si>
    <t>4535</t>
  </si>
  <si>
    <t>000 0700 0000000 000 224</t>
  </si>
  <si>
    <t>4537</t>
  </si>
  <si>
    <t>000 0700 0000000 000 225</t>
  </si>
  <si>
    <t>4539</t>
  </si>
  <si>
    <t>000 0700 0000000 000 226</t>
  </si>
  <si>
    <t>4541</t>
  </si>
  <si>
    <t>Безвозмездные и безвозвратные перечисления организациям</t>
  </si>
  <si>
    <t>000 0700 0000000 000 240</t>
  </si>
  <si>
    <t>4549</t>
  </si>
  <si>
    <t>Безвозмездные и безвозвратные перечисления государственным и муниципальным организациям</t>
  </si>
  <si>
    <t>000 0700 0000000 000 241</t>
  </si>
  <si>
    <t>4551</t>
  </si>
  <si>
    <t>Социальное обеспечение</t>
  </si>
  <si>
    <t>000 0700 0000000 000 260</t>
  </si>
  <si>
    <t>4563</t>
  </si>
  <si>
    <t>Пособия по социальной помощи населению</t>
  </si>
  <si>
    <t>000 0700 0000000 000 262</t>
  </si>
  <si>
    <t>4567</t>
  </si>
  <si>
    <t>000 0700 0000000 000 290</t>
  </si>
  <si>
    <t>4571</t>
  </si>
  <si>
    <t>000 0700 0000000 000 300</t>
  </si>
  <si>
    <t>4573</t>
  </si>
  <si>
    <t>000 0700 0000000 000 310</t>
  </si>
  <si>
    <t>4575</t>
  </si>
  <si>
    <t>000 0700 0000000 000 340</t>
  </si>
  <si>
    <t>4579</t>
  </si>
  <si>
    <t>Общее образование</t>
  </si>
  <si>
    <t>000 0702 0000000 000 000</t>
  </si>
  <si>
    <t>4665</t>
  </si>
  <si>
    <t>000 0702 0000000 000 200</t>
  </si>
  <si>
    <t>4667</t>
  </si>
  <si>
    <t>000 0702 0000000 000 210</t>
  </si>
  <si>
    <t>4669</t>
  </si>
  <si>
    <t>000 0702 0000000 000 211</t>
  </si>
  <si>
    <t>4671</t>
  </si>
  <si>
    <t>000 0702 0000000 000 212</t>
  </si>
  <si>
    <t>4673</t>
  </si>
  <si>
    <t>000 0702 0000000 000 213</t>
  </si>
  <si>
    <t>4675</t>
  </si>
  <si>
    <t>000 0702 0000000 000 220</t>
  </si>
  <si>
    <t>4677</t>
  </si>
  <si>
    <t>000 0702 0000000 000 221</t>
  </si>
  <si>
    <t>4679</t>
  </si>
  <si>
    <t>000 0702 0000000 000 222</t>
  </si>
  <si>
    <t>4681</t>
  </si>
  <si>
    <t>000 0702 0000000 000 223</t>
  </si>
  <si>
    <t>4683</t>
  </si>
  <si>
    <t>000 0702 0000000 000 224</t>
  </si>
  <si>
    <t>4685</t>
  </si>
  <si>
    <t>000 0702 0000000 000 225</t>
  </si>
  <si>
    <t>4687</t>
  </si>
  <si>
    <t>000 0702 0000000 000 226</t>
  </si>
  <si>
    <t>4689</t>
  </si>
  <si>
    <t>000 0702 0000000 000 260</t>
  </si>
  <si>
    <t>4711</t>
  </si>
  <si>
    <t>000 0702 0000000 000 262</t>
  </si>
  <si>
    <t>4715</t>
  </si>
  <si>
    <t>000 0702 0000000 000 290</t>
  </si>
  <si>
    <t>4719</t>
  </si>
  <si>
    <t>000 0702 0000000 000 300</t>
  </si>
  <si>
    <t>4721</t>
  </si>
  <si>
    <t>000 0702 0000000 000 310</t>
  </si>
  <si>
    <t>4723</t>
  </si>
  <si>
    <t>000 0702 0000000 000 340</t>
  </si>
  <si>
    <t>4727</t>
  </si>
  <si>
    <t>Начальное профессиональное образование</t>
  </si>
  <si>
    <t>000 0703 0000000 000 000</t>
  </si>
  <si>
    <t>4739</t>
  </si>
  <si>
    <t>000 0703 0000000 000 200</t>
  </si>
  <si>
    <t>4741</t>
  </si>
  <si>
    <t>000 0703 0000000 000 210</t>
  </si>
  <si>
    <t>4743</t>
  </si>
  <si>
    <t>000 0703 0000000 000 211</t>
  </si>
  <si>
    <t>4745</t>
  </si>
  <si>
    <t>000 0703 0000000 000 212</t>
  </si>
  <si>
    <t>4747</t>
  </si>
  <si>
    <t>000 0703 0000000 000 213</t>
  </si>
  <si>
    <t>4749</t>
  </si>
  <si>
    <t>000 0703 0000000 000 220</t>
  </si>
  <si>
    <t>4751</t>
  </si>
  <si>
    <t>000 0703 0000000 000 221</t>
  </si>
  <si>
    <t>4753</t>
  </si>
  <si>
    <t>000 0703 0000000 000 222</t>
  </si>
  <si>
    <t>4755</t>
  </si>
  <si>
    <t>000 0703 0000000 000 223</t>
  </si>
  <si>
    <t>4757</t>
  </si>
  <si>
    <t>000 0703 0000000 000 225</t>
  </si>
  <si>
    <t>4761</t>
  </si>
  <si>
    <t>000 0703 0000000 000 226</t>
  </si>
  <si>
    <t>4763</t>
  </si>
  <si>
    <t>000 0703 0000000 000 260</t>
  </si>
  <si>
    <t>4785</t>
  </si>
  <si>
    <t>000 0703 0000000 000 262</t>
  </si>
  <si>
    <t>4789</t>
  </si>
  <si>
    <t>000 0703 0000000 000 290</t>
  </si>
  <si>
    <t>4793</t>
  </si>
  <si>
    <t>000 0703 0000000 000 300</t>
  </si>
  <si>
    <t>4795</t>
  </si>
  <si>
    <t>000 0703 0000000 000 310</t>
  </si>
  <si>
    <t>4797</t>
  </si>
  <si>
    <t>000 0703 0000000 000 340</t>
  </si>
  <si>
    <t>4801</t>
  </si>
  <si>
    <t>Среднее профессиональное образование</t>
  </si>
  <si>
    <t>000 0704 0000000 000 000</t>
  </si>
  <si>
    <t>4813</t>
  </si>
  <si>
    <t>000 0704 0000000 000 200</t>
  </si>
  <si>
    <t>4815</t>
  </si>
  <si>
    <t>000 0704 0000000 000 210</t>
  </si>
  <si>
    <t>4817</t>
  </si>
  <si>
    <t>000 0704 0000000 000 211</t>
  </si>
  <si>
    <t>4819</t>
  </si>
  <si>
    <t>000 0704 0000000 000 212</t>
  </si>
  <si>
    <t>4821</t>
  </si>
  <si>
    <t>000 0704 0000000 000 213</t>
  </si>
  <si>
    <t>4823</t>
  </si>
  <si>
    <t>000 0704 0000000 000 220</t>
  </si>
  <si>
    <t>4825</t>
  </si>
  <si>
    <t>000 0704 0000000 000 221</t>
  </si>
  <si>
    <t>4827</t>
  </si>
  <si>
    <t>000 0704 0000000 000 222</t>
  </si>
  <si>
    <t>4829</t>
  </si>
  <si>
    <t>000 0704 0000000 000 223</t>
  </si>
  <si>
    <t>4831</t>
  </si>
  <si>
    <t>000 0704 0000000 000 225</t>
  </si>
  <si>
    <t>4835</t>
  </si>
  <si>
    <t>000 0704 0000000 000 226</t>
  </si>
  <si>
    <t>4837</t>
  </si>
  <si>
    <t>000 0704 0000000 000 260</t>
  </si>
  <si>
    <t>4859</t>
  </si>
  <si>
    <t>000 0704 0000000 000 262</t>
  </si>
  <si>
    <t>4863</t>
  </si>
  <si>
    <t>000 0704 0000000 000 290</t>
  </si>
  <si>
    <t>4867</t>
  </si>
  <si>
    <t>000 0704 0000000 000 300</t>
  </si>
  <si>
    <t>4869</t>
  </si>
  <si>
    <t>000 0704 0000000 000 310</t>
  </si>
  <si>
    <t>4871</t>
  </si>
  <si>
    <t>000 0704 0000000 000 340</t>
  </si>
  <si>
    <t>4875</t>
  </si>
  <si>
    <t>Переподготовка и повышение квалификации</t>
  </si>
  <si>
    <t>000 0705 0000000 000 000</t>
  </si>
  <si>
    <t>4887</t>
  </si>
  <si>
    <t>000 0705 0000000 000 200</t>
  </si>
  <si>
    <t>4889</t>
  </si>
  <si>
    <t>000 0705 0000000 000 210</t>
  </si>
  <si>
    <t>4891</t>
  </si>
  <si>
    <t>000 0705 0000000 000 211</t>
  </si>
  <si>
    <t>4893</t>
  </si>
  <si>
    <t>000 0705 0000000 000 212</t>
  </si>
  <si>
    <t>4895</t>
  </si>
  <si>
    <t>000 0705 0000000 000 213</t>
  </si>
  <si>
    <t>4897</t>
  </si>
  <si>
    <t>000 0705 0000000 000 220</t>
  </si>
  <si>
    <t>4899</t>
  </si>
  <si>
    <t>000 0705 0000000 000 221</t>
  </si>
  <si>
    <t>4901</t>
  </si>
  <si>
    <t>000 0705 0000000 000 222</t>
  </si>
  <si>
    <t>4903</t>
  </si>
  <si>
    <t>000 0705 0000000 000 223</t>
  </si>
  <si>
    <t>4905</t>
  </si>
  <si>
    <t>000 0705 0000000 000 225</t>
  </si>
  <si>
    <t>4909</t>
  </si>
  <si>
    <t>000 0705 0000000 000 226</t>
  </si>
  <si>
    <t>4911</t>
  </si>
  <si>
    <t>000 0705 0000000 000 240</t>
  </si>
  <si>
    <t>4919</t>
  </si>
  <si>
    <t>000 0705 0000000 000 241</t>
  </si>
  <si>
    <t>4921</t>
  </si>
  <si>
    <t>000 0705 0000000 000 290</t>
  </si>
  <si>
    <t>4941</t>
  </si>
  <si>
    <t>000 0705 0000000 000 300</t>
  </si>
  <si>
    <t>4943</t>
  </si>
  <si>
    <t>000 0705 0000000 000 310</t>
  </si>
  <si>
    <t>4945</t>
  </si>
  <si>
    <t>000 0705 0000000 000 340</t>
  </si>
  <si>
    <t>4949</t>
  </si>
  <si>
    <t>Высшее профессиональное образование</t>
  </si>
  <si>
    <t>000 0706 0000000 000 000</t>
  </si>
  <si>
    <t>4961</t>
  </si>
  <si>
    <t>000 0706 0000000 000 200</t>
  </si>
  <si>
    <t>4963</t>
  </si>
  <si>
    <t>000 0706 0000000 000 210</t>
  </si>
  <si>
    <t>4965</t>
  </si>
  <si>
    <t>000 0706 0000000 000 211</t>
  </si>
  <si>
    <t>4967</t>
  </si>
  <si>
    <t>000 0706 0000000 000 212</t>
  </si>
  <si>
    <t>4969</t>
  </si>
  <si>
    <t>000 0706 0000000 000 213</t>
  </si>
  <si>
    <t>4971</t>
  </si>
  <si>
    <t>000 0706 0000000 000 220</t>
  </si>
  <si>
    <t>4973</t>
  </si>
  <si>
    <t>000 0706 0000000 000 221</t>
  </si>
  <si>
    <t>4975</t>
  </si>
  <si>
    <t>000 0706 0000000 000 222</t>
  </si>
  <si>
    <t>4977</t>
  </si>
  <si>
    <t>000 0706 0000000 000 225</t>
  </si>
  <si>
    <t>4983</t>
  </si>
  <si>
    <t>000 0706 0000000 000 226</t>
  </si>
  <si>
    <t>4985</t>
  </si>
  <si>
    <t>000 0706 0000000 000 290</t>
  </si>
  <si>
    <t>5015</t>
  </si>
  <si>
    <t>000 0706 0000000 000 300</t>
  </si>
  <si>
    <t>5017</t>
  </si>
  <si>
    <t>000 0706 0000000 000 340</t>
  </si>
  <si>
    <t>5023</t>
  </si>
  <si>
    <t>Прикладные научные исследования в области образования</t>
  </si>
  <si>
    <t>000 0708 0000000 000 000</t>
  </si>
  <si>
    <t>5109</t>
  </si>
  <si>
    <t>000 0708 0000000 000 200</t>
  </si>
  <si>
    <t>5111</t>
  </si>
  <si>
    <t>000 0708 0000000 000 210</t>
  </si>
  <si>
    <t>5113</t>
  </si>
  <si>
    <t>000 0708 0000000 000 211</t>
  </si>
  <si>
    <t>5115</t>
  </si>
  <si>
    <t>000 0708 0000000 000 212</t>
  </si>
  <si>
    <t>5117</t>
  </si>
  <si>
    <t>000 0708 0000000 000 213</t>
  </si>
  <si>
    <t>5119</t>
  </si>
  <si>
    <t>000 0708 0000000 000 220</t>
  </si>
  <si>
    <t>5121</t>
  </si>
  <si>
    <t>000 0708 0000000 000 221</t>
  </si>
  <si>
    <t>5123</t>
  </si>
  <si>
    <t>000 0708 0000000 000 222</t>
  </si>
  <si>
    <t>5125</t>
  </si>
  <si>
    <t>000 0708 0000000 000 223</t>
  </si>
  <si>
    <t>5127</t>
  </si>
  <si>
    <t>000 0708 0000000 000 224</t>
  </si>
  <si>
    <t>5129</t>
  </si>
  <si>
    <t>000 0708 0000000 000 225</t>
  </si>
  <si>
    <t>5131</t>
  </si>
  <si>
    <t>000 0708 0000000 000 226</t>
  </si>
  <si>
    <t>5133</t>
  </si>
  <si>
    <t>000 0708 0000000 000 290</t>
  </si>
  <si>
    <t>5163</t>
  </si>
  <si>
    <t>000 0708 0000000 000 300</t>
  </si>
  <si>
    <t>5165</t>
  </si>
  <si>
    <t>000 0708 0000000 000 310</t>
  </si>
  <si>
    <t>5167</t>
  </si>
  <si>
    <t>000 0708 0000000 000 340</t>
  </si>
  <si>
    <t>5171</t>
  </si>
  <si>
    <t>Другие вопросы в области образования</t>
  </si>
  <si>
    <t>000 0709 0000000 000 000</t>
  </si>
  <si>
    <t>5183</t>
  </si>
  <si>
    <t>000 0709 0000000 000 200</t>
  </si>
  <si>
    <t>5185</t>
  </si>
  <si>
    <t>000 0709 0000000 000 210</t>
  </si>
  <si>
    <t>5187</t>
  </si>
  <si>
    <t>000 0709 0000000 000 211</t>
  </si>
  <si>
    <t>5189</t>
  </si>
  <si>
    <t>000 0709 0000000 000 212</t>
  </si>
  <si>
    <t>5191</t>
  </si>
  <si>
    <t>000 0709 0000000 000 213</t>
  </si>
  <si>
    <t>5193</t>
  </si>
  <si>
    <t>000 0709 0000000 000 220</t>
  </si>
  <si>
    <t>5195</t>
  </si>
  <si>
    <t>000 0709 0000000 000 221</t>
  </si>
  <si>
    <t>5197</t>
  </si>
  <si>
    <t>000 0709 0000000 000 222</t>
  </si>
  <si>
    <t>5199</t>
  </si>
  <si>
    <t>000 0709 0000000 000 223</t>
  </si>
  <si>
    <t>5201</t>
  </si>
  <si>
    <t>000 0709 0000000 000 225</t>
  </si>
  <si>
    <t>5205</t>
  </si>
  <si>
    <t>000 0709 0000000 000 226</t>
  </si>
  <si>
    <t>5207</t>
  </si>
  <si>
    <t>000 0709 0000000 000 290</t>
  </si>
  <si>
    <t>5237</t>
  </si>
  <si>
    <t>000 0709 0000000 000 300</t>
  </si>
  <si>
    <t>5239</t>
  </si>
  <si>
    <t>000 0709 0000000 000 310</t>
  </si>
  <si>
    <t>5241</t>
  </si>
  <si>
    <t>000 0709 0000000 000 340</t>
  </si>
  <si>
    <t>5245</t>
  </si>
  <si>
    <t>Культура, кинематография, средства массовой информации</t>
  </si>
  <si>
    <t>000 0800 0000000 000 000</t>
  </si>
  <si>
    <t>5257</t>
  </si>
  <si>
    <t>000 0800 0000000 000 200</t>
  </si>
  <si>
    <t>5259</t>
  </si>
  <si>
    <t>000 0800 0000000 000 210</t>
  </si>
  <si>
    <t>5261</t>
  </si>
  <si>
    <t>000 0800 0000000 000 211</t>
  </si>
  <si>
    <t>5263</t>
  </si>
  <si>
    <t>000 0800 0000000 000 212</t>
  </si>
  <si>
    <t>5265</t>
  </si>
  <si>
    <t>000 0800 0000000 000 213</t>
  </si>
  <si>
    <t>5267</t>
  </si>
  <si>
    <t>000 0800 0000000 000 220</t>
  </si>
  <si>
    <t>5269</t>
  </si>
  <si>
    <t>000 0800 0000000 000 221</t>
  </si>
  <si>
    <t>5271</t>
  </si>
  <si>
    <t>000 0800 0000000 000 222</t>
  </si>
  <si>
    <t>5273</t>
  </si>
  <si>
    <t>000 0800 0000000 000 223</t>
  </si>
  <si>
    <t>5275</t>
  </si>
  <si>
    <t>000 0800 0000000 000 224</t>
  </si>
  <si>
    <t>5277</t>
  </si>
  <si>
    <t>000 0800 0000000 000 225</t>
  </si>
  <si>
    <t>5279</t>
  </si>
  <si>
    <t>000 0800 0000000 000 226</t>
  </si>
  <si>
    <t>5281</t>
  </si>
  <si>
    <t>000 0800 0000000 000 260</t>
  </si>
  <si>
    <t>5303</t>
  </si>
  <si>
    <t>000 0800 0000000 000 262</t>
  </si>
  <si>
    <t>5307</t>
  </si>
  <si>
    <t>000 0800 0000000 000 290</t>
  </si>
  <si>
    <t>5311</t>
  </si>
  <si>
    <t>000 0800 0000000 000 300</t>
  </si>
  <si>
    <t>5313</t>
  </si>
  <si>
    <t>000 0800 0000000 000 310</t>
  </si>
  <si>
    <t>5315</t>
  </si>
  <si>
    <t>000 0800 0000000 000 340</t>
  </si>
  <si>
    <t>5319</t>
  </si>
  <si>
    <t>Культура</t>
  </si>
  <si>
    <t>000 0801 0000000 000 000</t>
  </si>
  <si>
    <t>5331</t>
  </si>
  <si>
    <t>000 0801 0000000 000 200</t>
  </si>
  <si>
    <t>5333</t>
  </si>
  <si>
    <t>000 0801 0000000 000 210</t>
  </si>
  <si>
    <t>5335</t>
  </si>
  <si>
    <t>000 0801 0000000 000 211</t>
  </si>
  <si>
    <t>5337</t>
  </si>
  <si>
    <t>000 0801 0000000 000 212</t>
  </si>
  <si>
    <t>5339</t>
  </si>
  <si>
    <t>000 0801 0000000 000 213</t>
  </si>
  <si>
    <t>5341</t>
  </si>
  <si>
    <t>000 0801 0000000 000 220</t>
  </si>
  <si>
    <t>5343</t>
  </si>
  <si>
    <t>000 0801 0000000 000 221</t>
  </si>
  <si>
    <t>5345</t>
  </si>
  <si>
    <t>000 0801 0000000 000 222</t>
  </si>
  <si>
    <t>5347</t>
  </si>
  <si>
    <t>000 0801 0000000 000 223</t>
  </si>
  <si>
    <t>5349</t>
  </si>
  <si>
    <t>000 0801 0000000 000 224</t>
  </si>
  <si>
    <t>5351</t>
  </si>
  <si>
    <t>000 0801 0000000 000 225</t>
  </si>
  <si>
    <t>5353</t>
  </si>
  <si>
    <t>000 0801 0000000 000 226</t>
  </si>
  <si>
    <t>5355</t>
  </si>
  <si>
    <t>000 0801 0000000 000 260</t>
  </si>
  <si>
    <t>5377</t>
  </si>
  <si>
    <t>000 0801 0000000 000 262</t>
  </si>
  <si>
    <t>5381</t>
  </si>
  <si>
    <t>000 0801 0000000 000 290</t>
  </si>
  <si>
    <t>5385</t>
  </si>
  <si>
    <t>000 0801 0000000 000 300</t>
  </si>
  <si>
    <t>5387</t>
  </si>
  <si>
    <t>000 0801 0000000 000 310</t>
  </si>
  <si>
    <t>5389</t>
  </si>
  <si>
    <t>000 0801 0000000 000 340</t>
  </si>
  <si>
    <t>5393</t>
  </si>
  <si>
    <t>Другие вопросы в области культуры, кинематографии и средств массовой информации</t>
  </si>
  <si>
    <t>000 0806 0000000 000 000</t>
  </si>
  <si>
    <t>5701</t>
  </si>
  <si>
    <t>000 0806 0000000 000 200</t>
  </si>
  <si>
    <t>5703</t>
  </si>
  <si>
    <t>000 0806 0000000 000 220</t>
  </si>
  <si>
    <t>5713</t>
  </si>
  <si>
    <t>000 0806 0000000 000 226</t>
  </si>
  <si>
    <t>5725</t>
  </si>
  <si>
    <t>000 0806 0000000 000 290</t>
  </si>
  <si>
    <t>5755</t>
  </si>
  <si>
    <t>Здравоохранение и спорт</t>
  </si>
  <si>
    <t>000 0900 0000000 000 000</t>
  </si>
  <si>
    <t>5775</t>
  </si>
  <si>
    <t>000 0900 0000000 000 200</t>
  </si>
  <si>
    <t>5777</t>
  </si>
  <si>
    <t>000 0900 0000000 000 210</t>
  </si>
  <si>
    <t>5779</t>
  </si>
  <si>
    <t>000 0900 0000000 000 211</t>
  </si>
  <si>
    <t>5781</t>
  </si>
  <si>
    <t>000 0900 0000000 000 212</t>
  </si>
  <si>
    <t>5783</t>
  </si>
  <si>
    <t>000 0900 0000000 000 213</t>
  </si>
  <si>
    <t>5785</t>
  </si>
  <si>
    <t>000 0900 0000000 000 220</t>
  </si>
  <si>
    <t>5787</t>
  </si>
  <si>
    <t>000 0900 0000000 000 221</t>
  </si>
  <si>
    <t>5789</t>
  </si>
  <si>
    <t>000 0900 0000000 000 222</t>
  </si>
  <si>
    <t>5791</t>
  </si>
  <si>
    <t>000 0900 0000000 000 223</t>
  </si>
  <si>
    <t>5793</t>
  </si>
  <si>
    <t>000 0900 0000000 000 224</t>
  </si>
  <si>
    <t>5795</t>
  </si>
  <si>
    <t>000 0900 0000000 000 225</t>
  </si>
  <si>
    <t>5797</t>
  </si>
  <si>
    <t>000 0900 0000000 000 226</t>
  </si>
  <si>
    <t>5799</t>
  </si>
  <si>
    <t>000 0900 0000000 000 290</t>
  </si>
  <si>
    <t>5829</t>
  </si>
  <si>
    <t>000 0900 0000000 000 300</t>
  </si>
  <si>
    <t>5831</t>
  </si>
  <si>
    <t>000 0900 0000000 000 310</t>
  </si>
  <si>
    <t>5833</t>
  </si>
  <si>
    <t>000 0900 0000000 000 340</t>
  </si>
  <si>
    <t>5837</t>
  </si>
  <si>
    <t>Здравоохранение</t>
  </si>
  <si>
    <t>000 0901 0000000 000 000</t>
  </si>
  <si>
    <t>5849</t>
  </si>
  <si>
    <t>000 0901 0000000 000 200</t>
  </si>
  <si>
    <t>5851</t>
  </si>
  <si>
    <t>000 0901 0000000 000 210</t>
  </si>
  <si>
    <t>5853</t>
  </si>
  <si>
    <t>000 0901 0000000 000 211</t>
  </si>
  <si>
    <t>5855</t>
  </si>
  <si>
    <t>000 0901 0000000 000 212</t>
  </si>
  <si>
    <t>5857</t>
  </si>
  <si>
    <t>000 0901 0000000 000 213</t>
  </si>
  <si>
    <t>5859</t>
  </si>
  <si>
    <t>000 0901 0000000 000 220</t>
  </si>
  <si>
    <t>5861</t>
  </si>
  <si>
    <t>000 0901 0000000 000 221</t>
  </si>
  <si>
    <t>5863</t>
  </si>
  <si>
    <t>000 0901 0000000 000 222</t>
  </si>
  <si>
    <t>5865</t>
  </si>
  <si>
    <t>000 0901 0000000 000 223</t>
  </si>
  <si>
    <t>5867</t>
  </si>
  <si>
    <t>000 0901 0000000 000 224</t>
  </si>
  <si>
    <t>5869</t>
  </si>
  <si>
    <t>000 0901 0000000 000 225</t>
  </si>
  <si>
    <t>5871</t>
  </si>
  <si>
    <t>000 0901 0000000 000 226</t>
  </si>
  <si>
    <t>5873</t>
  </si>
  <si>
    <t>000 0901 0000000 000 290</t>
  </si>
  <si>
    <t>5903</t>
  </si>
  <si>
    <t>000 0901 0000000 000 300</t>
  </si>
  <si>
    <t>5905</t>
  </si>
  <si>
    <t>000 0901 0000000 000 310</t>
  </si>
  <si>
    <t>5907</t>
  </si>
  <si>
    <t>000 0901 0000000 000 340</t>
  </si>
  <si>
    <t>5911</t>
  </si>
  <si>
    <t>Спорт и физическая культура</t>
  </si>
  <si>
    <t>000 0902 0000000 000 000</t>
  </si>
  <si>
    <t>5923</t>
  </si>
  <si>
    <t>000 0902 0000000 000 200</t>
  </si>
  <si>
    <t>5925</t>
  </si>
  <si>
    <t>000 0902 0000000 000 210</t>
  </si>
  <si>
    <t>5927</t>
  </si>
  <si>
    <t>000 0902 0000000 000 211</t>
  </si>
  <si>
    <t>5929</t>
  </si>
  <si>
    <t>000 0902 0000000 000 212</t>
  </si>
  <si>
    <t>5931</t>
  </si>
  <si>
    <t>000 0902 0000000 000 213</t>
  </si>
  <si>
    <t>5933</t>
  </si>
  <si>
    <t>000 0902 0000000 000 220</t>
  </si>
  <si>
    <t>5935</t>
  </si>
  <si>
    <t>000 0902 0000000 000 221</t>
  </si>
  <si>
    <t>5937</t>
  </si>
  <si>
    <t>000 0902 0000000 000 222</t>
  </si>
  <si>
    <t>5939</t>
  </si>
  <si>
    <t>000 0902 0000000 000 223</t>
  </si>
  <si>
    <t>5941</t>
  </si>
  <si>
    <t>000 0902 0000000 000 224</t>
  </si>
  <si>
    <t>5943</t>
  </si>
  <si>
    <t>000 0902 0000000 000 225</t>
  </si>
  <si>
    <t>5945</t>
  </si>
  <si>
    <t>000 0902 0000000 000 226</t>
  </si>
  <si>
    <t>5947</t>
  </si>
  <si>
    <t>000 0902 0000000 000 290</t>
  </si>
  <si>
    <t>5977</t>
  </si>
  <si>
    <t>000 0902 0000000 000 300</t>
  </si>
  <si>
    <t>5979</t>
  </si>
  <si>
    <t>000 0902 0000000 000 310</t>
  </si>
  <si>
    <t>5981</t>
  </si>
  <si>
    <t>000 0902 0000000 000 340</t>
  </si>
  <si>
    <t>5985</t>
  </si>
  <si>
    <t>Другие вопросы в области здравоохранения и спорта</t>
  </si>
  <si>
    <t>000 0904 0000000 000 000</t>
  </si>
  <si>
    <t>6071</t>
  </si>
  <si>
    <t>000 0904 0000000 000 200</t>
  </si>
  <si>
    <t>6073</t>
  </si>
  <si>
    <t>000 0904 0000000 000 220</t>
  </si>
  <si>
    <t>6083</t>
  </si>
  <si>
    <t>000 0904 0000000 000 223</t>
  </si>
  <si>
    <t>6089</t>
  </si>
  <si>
    <t>000 0904 0000000 000 225</t>
  </si>
  <si>
    <t>6093</t>
  </si>
  <si>
    <t>000 0904 0000000 000 226</t>
  </si>
  <si>
    <t>6095</t>
  </si>
  <si>
    <t>Социальная политика</t>
  </si>
  <si>
    <t>000 1000 0000000 000 000</t>
  </si>
  <si>
    <t>6145</t>
  </si>
  <si>
    <t>000 1000 0000000 000 200</t>
  </si>
  <si>
    <t>6147</t>
  </si>
  <si>
    <t>000 1000 0000000 000 210</t>
  </si>
  <si>
    <t>6149</t>
  </si>
  <si>
    <t>000 1000 0000000 000 211</t>
  </si>
  <si>
    <t>6151</t>
  </si>
  <si>
    <t>000 1000 0000000 000 212</t>
  </si>
  <si>
    <t>6153</t>
  </si>
  <si>
    <t>000 1000 0000000 000 213</t>
  </si>
  <si>
    <t>6155</t>
  </si>
  <si>
    <t>000 1000 0000000 000 220</t>
  </si>
  <si>
    <t>6157</t>
  </si>
  <si>
    <t>000 1000 0000000 000 221</t>
  </si>
  <si>
    <t>6159</t>
  </si>
  <si>
    <t>000 1000 0000000 000 222</t>
  </si>
  <si>
    <t>6161</t>
  </si>
  <si>
    <t>000 1000 0000000 000 223</t>
  </si>
  <si>
    <t>6163</t>
  </si>
  <si>
    <t>000 1000 0000000 000 224</t>
  </si>
  <si>
    <t>6165</t>
  </si>
  <si>
    <t>000 1000 0000000 000 225</t>
  </si>
  <si>
    <t>6167</t>
  </si>
  <si>
    <t>000 1000 0000000 000 226</t>
  </si>
  <si>
    <t>6169</t>
  </si>
  <si>
    <t>000 1000 0000000 000 260</t>
  </si>
  <si>
    <t>6191</t>
  </si>
  <si>
    <t>000 1000 0000000 000 262</t>
  </si>
  <si>
    <t>6195</t>
  </si>
  <si>
    <t>000 1000 0000000 000 290</t>
  </si>
  <si>
    <t>6199</t>
  </si>
  <si>
    <t>000 1000 0000000 000 300</t>
  </si>
  <si>
    <t>6201</t>
  </si>
  <si>
    <t>000 1000 0000000 000 310</t>
  </si>
  <si>
    <t>6203</t>
  </si>
  <si>
    <t>000 1000 0000000 000 340</t>
  </si>
  <si>
    <t>6207</t>
  </si>
  <si>
    <t>Социальное обслуживание населения</t>
  </si>
  <si>
    <t>000 1002 0000000 000 000</t>
  </si>
  <si>
    <t>6293</t>
  </si>
  <si>
    <t>000 1002 0000000 000 200</t>
  </si>
  <si>
    <t>6295</t>
  </si>
  <si>
    <t>000 1002 0000000 000 210</t>
  </si>
  <si>
    <t>6297</t>
  </si>
  <si>
    <t>000 1002 0000000 000 211</t>
  </si>
  <si>
    <t>6299</t>
  </si>
  <si>
    <t>000 1002 0000000 000 212</t>
  </si>
  <si>
    <t>6301</t>
  </si>
  <si>
    <t>000 1002 0000000 000 213</t>
  </si>
  <si>
    <t>6303</t>
  </si>
  <si>
    <t>000 1002 0000000 000 220</t>
  </si>
  <si>
    <t>6305</t>
  </si>
  <si>
    <t>000 1002 0000000 000 221</t>
  </si>
  <si>
    <t>6307</t>
  </si>
  <si>
    <t>000 1002 0000000 000 222</t>
  </si>
  <si>
    <t>6309</t>
  </si>
  <si>
    <t>000 1002 0000000 000 223</t>
  </si>
  <si>
    <t>6311</t>
  </si>
  <si>
    <t>000 1002 0000000 000 224</t>
  </si>
  <si>
    <t>6313</t>
  </si>
  <si>
    <t>000 1002 0000000 000 225</t>
  </si>
  <si>
    <t>6315</t>
  </si>
  <si>
    <t>000 1002 0000000 000 226</t>
  </si>
  <si>
    <t>6317</t>
  </si>
  <si>
    <t>000 1002 0000000 000 260</t>
  </si>
  <si>
    <t>6339</t>
  </si>
  <si>
    <t>000 1002 0000000 000 262</t>
  </si>
  <si>
    <t>6343</t>
  </si>
  <si>
    <t>000 1002 0000000 000 290</t>
  </si>
  <si>
    <t>6347</t>
  </si>
  <si>
    <t>000 1002 0000000 000 300</t>
  </si>
  <si>
    <t>6349</t>
  </si>
  <si>
    <t>000 1002 0000000 000 310</t>
  </si>
  <si>
    <t>6351</t>
  </si>
  <si>
    <t>000 1002 0000000 000 340</t>
  </si>
  <si>
    <t>6355</t>
  </si>
  <si>
    <t>Социальное обеспечение населения</t>
  </si>
  <si>
    <t>000 1003 0000000 000 000</t>
  </si>
  <si>
    <t>6367</t>
  </si>
  <si>
    <t>000 1003 0000000 000 200</t>
  </si>
  <si>
    <t>6369</t>
  </si>
  <si>
    <t>000 1003 0000000 000 260</t>
  </si>
  <si>
    <t>6413</t>
  </si>
  <si>
    <t>000 1003 0000000 000 262</t>
  </si>
  <si>
    <t>6417</t>
  </si>
  <si>
    <t>Результат исполнения бюджета (дефицит "--", профицит "+")</t>
  </si>
  <si>
    <t>000 7900 0000000 000 000</t>
  </si>
  <si>
    <t>450</t>
  </si>
  <si>
    <t>7060</t>
  </si>
  <si>
    <t>Источники финансирования дефицита бюджетов - всего</t>
  </si>
  <si>
    <t>000 90 00 00 00 00 0000 000</t>
  </si>
  <si>
    <t>500</t>
  </si>
  <si>
    <t>Остатки средств бюджетов</t>
  </si>
  <si>
    <t>000 08 00 00 00 00 0000 000</t>
  </si>
  <si>
    <t>700</t>
  </si>
  <si>
    <t>2060</t>
  </si>
  <si>
    <t>Увеличение остатков средств бюджетов</t>
  </si>
  <si>
    <t>000 08 00 00 00 00 0000 500</t>
  </si>
  <si>
    <t>710</t>
  </si>
  <si>
    <t>2061</t>
  </si>
  <si>
    <t>Увеличение прочих остатков средств бюджетов</t>
  </si>
  <si>
    <t>000 08 02 00 00 00 0000 500</t>
  </si>
  <si>
    <t>2200</t>
  </si>
  <si>
    <t>Увеличение прочих остатков денежных средств бюджетов</t>
  </si>
  <si>
    <t>000 08 02 01 00 00 0000 510</t>
  </si>
  <si>
    <t>2210</t>
  </si>
  <si>
    <t>Увеличение прочих остатков денежных средств бюджетов субъектов Российской Федерации</t>
  </si>
  <si>
    <t>000 08 02 01 00 02 0000 510</t>
  </si>
  <si>
    <t>2230</t>
  </si>
  <si>
    <t xml:space="preserve"> Уменьшение остатков средств бюджета</t>
  </si>
  <si>
    <t>000 08 00 00 00 00 0000 600</t>
  </si>
  <si>
    <t>720</t>
  </si>
  <si>
    <t>2350</t>
  </si>
  <si>
    <t>Уменьшение прочих остатков средств бюджетов</t>
  </si>
  <si>
    <t>000 08 02 00 00 00 0000 600</t>
  </si>
  <si>
    <t>2471</t>
  </si>
  <si>
    <t>Уменьшение прочих остатков денежных средств бюджетов</t>
  </si>
  <si>
    <t>000 08 02 01 00 00 0000 610</t>
  </si>
  <si>
    <t>2480</t>
  </si>
  <si>
    <t>Уменьшение прочих остатков денежных средств бюджетов субъектов Российской Федерации</t>
  </si>
  <si>
    <t>000 08 02 01 00 02 0000 610</t>
  </si>
  <si>
    <t>2500</t>
  </si>
  <si>
    <t>16.11.07</t>
  </si>
  <si>
    <t>исполнение бюджета Республиканский внебюджет</t>
  </si>
  <si>
    <t>на 1 ноября 2007 года</t>
  </si>
  <si>
    <t>Проценты</t>
  </si>
  <si>
    <t>Н.В.Смирнов</t>
  </si>
  <si>
    <t xml:space="preserve">Главный бухгалтер ________________  </t>
  </si>
  <si>
    <t>С.И.Кузьмина</t>
  </si>
  <si>
    <t>"________"    _______________  200___  г.</t>
  </si>
  <si>
    <t xml:space="preserve">    Отметка ответственного исполнителя органа, осуществляющего кассовое обслуживание исполнения бюджета</t>
  </si>
  <si>
    <t xml:space="preserve"> ________________    __________________    _________________________                 "_____"__________________ 200__г.</t>
  </si>
  <si>
    <t xml:space="preserve">    (должность)                  (подпись)                        (расшифровка  подписи)                        </t>
  </si>
  <si>
    <t xml:space="preserve">Нач.бюджетного подразделения ________________  </t>
  </si>
  <si>
    <t>Ф.Х.Муратова</t>
  </si>
  <si>
    <t xml:space="preserve">                                                       (подпись)                  (расшифровка подписи)</t>
  </si>
</sst>
</file>

<file path=xl/styles.xml><?xml version="1.0" encoding="utf-8"?>
<styleSheet xmlns="http://schemas.openxmlformats.org/spreadsheetml/2006/main">
  <numFmts count="1">
    <numFmt numFmtId="176" formatCode="0.0"/>
  </numFmts>
  <fonts count="14">
    <font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charset val="204"/>
    </font>
    <font>
      <b/>
      <sz val="8"/>
      <name val="Arial Cyr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3" fillId="0" borderId="0" xfId="0" applyFont="1" applyBorder="1"/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1" xfId="0" applyBorder="1" applyAlignment="1"/>
    <xf numFmtId="49" fontId="0" fillId="0" borderId="1" xfId="0" applyNumberFormat="1" applyBorder="1"/>
    <xf numFmtId="0" fontId="0" fillId="0" borderId="1" xfId="0" applyBorder="1"/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Continuous"/>
    </xf>
    <xf numFmtId="49" fontId="3" fillId="0" borderId="0" xfId="0" applyNumberFormat="1" applyFont="1" applyBorder="1" applyAlignment="1">
      <alignment horizontal="centerContinuous"/>
    </xf>
    <xf numFmtId="0" fontId="0" fillId="0" borderId="1" xfId="0" applyBorder="1" applyAlignment="1">
      <alignment horizontal="left"/>
    </xf>
    <xf numFmtId="0" fontId="7" fillId="0" borderId="0" xfId="0" applyFont="1" applyBorder="1" applyAlignment="1"/>
    <xf numFmtId="49" fontId="7" fillId="0" borderId="0" xfId="0" applyNumberFormat="1" applyFont="1" applyBorder="1" applyAlignment="1"/>
    <xf numFmtId="49" fontId="0" fillId="0" borderId="1" xfId="0" applyNumberFormat="1" applyBorder="1" applyAlignment="1">
      <alignment horizontal="left"/>
    </xf>
    <xf numFmtId="49" fontId="0" fillId="0" borderId="0" xfId="0" applyNumberFormat="1" applyBorder="1"/>
    <xf numFmtId="49" fontId="3" fillId="0" borderId="4" xfId="0" applyNumberFormat="1" applyFont="1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/>
    <xf numFmtId="49" fontId="3" fillId="0" borderId="1" xfId="0" applyNumberFormat="1" applyFont="1" applyBorder="1"/>
    <xf numFmtId="49" fontId="3" fillId="0" borderId="0" xfId="0" applyNumberFormat="1" applyFont="1" applyAlignment="1">
      <alignment horizontal="right"/>
    </xf>
    <xf numFmtId="0" fontId="6" fillId="0" borderId="0" xfId="0" applyFont="1" applyAlignment="1">
      <alignment horizontal="centerContinuous"/>
    </xf>
    <xf numFmtId="0" fontId="8" fillId="0" borderId="0" xfId="0" applyFont="1" applyAlignment="1">
      <alignment horizontal="center" vertical="top"/>
    </xf>
    <xf numFmtId="49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/>
    <xf numFmtId="0" fontId="11" fillId="0" borderId="0" xfId="0" applyFont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/>
    <xf numFmtId="49" fontId="11" fillId="0" borderId="1" xfId="0" applyNumberFormat="1" applyFont="1" applyBorder="1"/>
    <xf numFmtId="0" fontId="11" fillId="0" borderId="0" xfId="0" applyFont="1" applyAlignment="1">
      <alignment horizontal="left"/>
    </xf>
    <xf numFmtId="49" fontId="11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Continuous"/>
    </xf>
    <xf numFmtId="49" fontId="10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/>
    <xf numFmtId="49" fontId="3" fillId="0" borderId="8" xfId="0" applyNumberFormat="1" applyFont="1" applyBorder="1" applyAlignment="1">
      <alignment horizontal="centerContinuous"/>
    </xf>
    <xf numFmtId="0" fontId="11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12" fillId="0" borderId="0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11" fillId="0" borderId="0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49" fontId="3" fillId="0" borderId="0" xfId="0" applyNumberFormat="1" applyFont="1" applyBorder="1"/>
    <xf numFmtId="49" fontId="11" fillId="0" borderId="0" xfId="0" applyNumberFormat="1" applyFont="1" applyBorder="1"/>
    <xf numFmtId="0" fontId="9" fillId="0" borderId="0" xfId="0" applyFont="1" applyAlignment="1">
      <alignment horizontal="center"/>
    </xf>
    <xf numFmtId="0" fontId="3" fillId="0" borderId="7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4" fontId="4" fillId="0" borderId="0" xfId="0" applyNumberFormat="1" applyFont="1" applyFill="1" applyBorder="1" applyAlignment="1">
      <alignment horizontal="right"/>
    </xf>
    <xf numFmtId="3" fontId="4" fillId="0" borderId="9" xfId="0" applyNumberFormat="1" applyFont="1" applyBorder="1" applyAlignment="1">
      <alignment horizont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right"/>
    </xf>
    <xf numFmtId="0" fontId="4" fillId="0" borderId="8" xfId="0" applyFont="1" applyBorder="1"/>
    <xf numFmtId="4" fontId="4" fillId="0" borderId="0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 wrapText="1"/>
    </xf>
    <xf numFmtId="4" fontId="3" fillId="0" borderId="0" xfId="0" applyNumberFormat="1" applyFont="1" applyFill="1" applyBorder="1" applyAlignment="1">
      <alignment horizontal="right"/>
    </xf>
    <xf numFmtId="0" fontId="10" fillId="0" borderId="9" xfId="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 wrapText="1"/>
    </xf>
    <xf numFmtId="4" fontId="3" fillId="0" borderId="5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12" fillId="2" borderId="16" xfId="1" applyNumberFormat="1" applyFont="1" applyFill="1" applyBorder="1" applyAlignment="1" applyProtection="1">
      <alignment horizontal="center" vertical="center" shrinkToFit="1"/>
    </xf>
    <xf numFmtId="49" fontId="13" fillId="2" borderId="16" xfId="1" applyNumberFormat="1" applyFont="1" applyFill="1" applyBorder="1" applyAlignment="1" applyProtection="1">
      <alignment horizontal="center" vertical="center" shrinkToFit="1"/>
    </xf>
    <xf numFmtId="49" fontId="12" fillId="2" borderId="5" xfId="1" applyNumberFormat="1" applyFont="1" applyFill="1" applyBorder="1" applyAlignment="1" applyProtection="1">
      <alignment horizontal="center" vertical="center" shrinkToFit="1"/>
    </xf>
    <xf numFmtId="0" fontId="12" fillId="2" borderId="13" xfId="1" applyNumberFormat="1" applyFont="1" applyFill="1" applyBorder="1" applyAlignment="1" applyProtection="1">
      <alignment horizontal="center" vertical="center" shrinkToFit="1"/>
    </xf>
    <xf numFmtId="0" fontId="12" fillId="2" borderId="5" xfId="1" applyNumberFormat="1" applyFont="1" applyFill="1" applyBorder="1" applyAlignment="1" applyProtection="1">
      <alignment horizontal="center" vertical="center" shrinkToFit="1"/>
    </xf>
    <xf numFmtId="176" fontId="3" fillId="0" borderId="14" xfId="0" applyNumberFormat="1" applyFont="1" applyBorder="1" applyAlignment="1" applyProtection="1">
      <alignment horizontal="right"/>
    </xf>
    <xf numFmtId="0" fontId="3" fillId="0" borderId="1" xfId="0" applyFont="1" applyBorder="1"/>
    <xf numFmtId="0" fontId="3" fillId="0" borderId="0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2" fillId="0" borderId="18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18" xfId="0" applyFont="1" applyBorder="1"/>
    <xf numFmtId="0" fontId="0" fillId="0" borderId="19" xfId="0" applyBorder="1"/>
    <xf numFmtId="0" fontId="3" fillId="0" borderId="20" xfId="0" applyFont="1" applyBorder="1"/>
    <xf numFmtId="49" fontId="2" fillId="0" borderId="0" xfId="0" applyNumberFormat="1" applyFont="1" applyBorder="1"/>
    <xf numFmtId="0" fontId="0" fillId="0" borderId="21" xfId="0" applyBorder="1"/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76" fontId="12" fillId="2" borderId="11" xfId="1" applyNumberFormat="1" applyFont="1" applyFill="1" applyBorder="1" applyAlignment="1" applyProtection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/>
    <xf numFmtId="0" fontId="0" fillId="0" borderId="13" xfId="0" applyBorder="1" applyAlignment="1"/>
    <xf numFmtId="0" fontId="7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9" fontId="3" fillId="0" borderId="0" xfId="0" applyNumberFormat="1" applyFont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49" fontId="3" fillId="0" borderId="0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3"/>
  <sheetViews>
    <sheetView topLeftCell="I1" zoomScale="90" workbookViewId="0">
      <selection activeCell="O1" sqref="O1:S65536"/>
    </sheetView>
  </sheetViews>
  <sheetFormatPr defaultRowHeight="12.75"/>
  <cols>
    <col min="1" max="1" width="30.85546875" customWidth="1"/>
    <col min="2" max="2" width="7.140625" customWidth="1"/>
    <col min="3" max="3" width="6.140625" hidden="1" customWidth="1"/>
    <col min="4" max="4" width="24.42578125" customWidth="1"/>
    <col min="5" max="5" width="14" bestFit="1" customWidth="1"/>
    <col min="6" max="7" width="13" bestFit="1" customWidth="1"/>
    <col min="8" max="10" width="10.5703125" customWidth="1"/>
    <col min="11" max="11" width="10.28515625" customWidth="1"/>
    <col min="12" max="12" width="11.85546875" customWidth="1"/>
    <col min="13" max="13" width="14" bestFit="1" customWidth="1"/>
    <col min="14" max="15" width="13" bestFit="1" customWidth="1"/>
    <col min="16" max="16" width="10.28515625" customWidth="1"/>
    <col min="17" max="17" width="10.5703125" customWidth="1"/>
    <col min="18" max="18" width="9.85546875" customWidth="1"/>
    <col min="20" max="20" width="11.140625" customWidth="1"/>
    <col min="21" max="23" width="4.42578125" bestFit="1" customWidth="1"/>
    <col min="24" max="28" width="3.42578125" bestFit="1" customWidth="1"/>
  </cols>
  <sheetData>
    <row r="1" spans="1:28">
      <c r="A1" s="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</row>
    <row r="2" spans="1:28">
      <c r="A2" s="23"/>
      <c r="B2" s="59"/>
      <c r="C2" s="59"/>
      <c r="D2" s="59"/>
      <c r="E2" s="59"/>
      <c r="F2" s="115" t="s">
        <v>41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56"/>
      <c r="R2" s="28"/>
    </row>
    <row r="3" spans="1:28" ht="13.5" thickBot="1">
      <c r="B3" s="59"/>
      <c r="C3" s="59"/>
      <c r="D3" s="59"/>
      <c r="E3" s="59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56"/>
      <c r="R3" s="38"/>
    </row>
    <row r="4" spans="1:28">
      <c r="B4" s="24"/>
      <c r="C4" s="24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R4" s="38"/>
      <c r="S4" s="5"/>
      <c r="T4" s="37" t="s">
        <v>17</v>
      </c>
    </row>
    <row r="5" spans="1:28">
      <c r="B5" s="6"/>
      <c r="C5" s="6"/>
      <c r="E5" s="55"/>
      <c r="F5" s="55"/>
      <c r="G5" s="55"/>
      <c r="H5" s="55"/>
      <c r="I5" s="55"/>
      <c r="J5" s="55"/>
      <c r="K5" s="55" t="s">
        <v>1135</v>
      </c>
      <c r="L5" s="55"/>
      <c r="M5" s="56"/>
      <c r="N5" s="56"/>
      <c r="O5" s="6"/>
      <c r="R5" s="12"/>
      <c r="S5" s="22" t="s">
        <v>11</v>
      </c>
      <c r="T5" s="44" t="s">
        <v>2</v>
      </c>
    </row>
    <row r="6" spans="1:28">
      <c r="A6" s="4" t="s">
        <v>4</v>
      </c>
      <c r="B6" s="4"/>
      <c r="C6" s="4"/>
      <c r="D6" s="4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R6" s="12"/>
      <c r="S6" s="26" t="s">
        <v>26</v>
      </c>
      <c r="T6" s="39" t="s">
        <v>1133</v>
      </c>
    </row>
    <row r="7" spans="1:28">
      <c r="A7" s="4" t="s">
        <v>1134</v>
      </c>
      <c r="B7" s="4"/>
      <c r="C7" s="4"/>
      <c r="D7" s="4"/>
      <c r="E7" s="4"/>
      <c r="F7" s="3"/>
      <c r="G7" s="3"/>
      <c r="H7" s="3"/>
      <c r="I7" s="3"/>
      <c r="J7" s="3"/>
      <c r="K7" s="3"/>
      <c r="L7" s="3"/>
      <c r="M7" s="3"/>
      <c r="N7" s="3"/>
      <c r="O7" s="3"/>
      <c r="R7" s="57"/>
      <c r="S7" s="31"/>
      <c r="T7" s="18"/>
    </row>
    <row r="8" spans="1:28">
      <c r="A8" s="4" t="s">
        <v>28</v>
      </c>
      <c r="B8" s="4"/>
      <c r="C8" s="4"/>
      <c r="D8" s="4"/>
      <c r="E8" s="4"/>
      <c r="F8" s="3"/>
      <c r="G8" s="3"/>
      <c r="H8" s="3"/>
      <c r="I8" s="3"/>
      <c r="J8" s="3"/>
      <c r="K8" s="3"/>
      <c r="L8" s="3"/>
      <c r="M8" s="3"/>
      <c r="N8" s="3"/>
      <c r="O8" s="3"/>
      <c r="R8" s="57"/>
      <c r="S8" s="26" t="s">
        <v>24</v>
      </c>
      <c r="T8" s="10"/>
    </row>
    <row r="9" spans="1:28">
      <c r="A9" s="4"/>
      <c r="B9" s="4"/>
      <c r="C9" s="4"/>
      <c r="D9" s="4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R9" s="53"/>
      <c r="S9" s="26"/>
      <c r="T9" s="45"/>
    </row>
    <row r="10" spans="1:28" s="68" customFormat="1" ht="11.25">
      <c r="A10" s="42" t="s">
        <v>35</v>
      </c>
      <c r="B10" s="42"/>
      <c r="C10" s="42"/>
      <c r="D10" s="42"/>
      <c r="E10" s="42"/>
      <c r="F10" s="67"/>
      <c r="G10" s="67"/>
      <c r="H10" s="67"/>
      <c r="I10" s="67"/>
      <c r="J10" s="67"/>
      <c r="K10" s="67"/>
      <c r="L10" s="67"/>
      <c r="M10" s="67"/>
      <c r="N10" s="67"/>
      <c r="O10" s="67"/>
      <c r="R10" s="69"/>
      <c r="S10" s="70"/>
      <c r="T10" s="71"/>
    </row>
    <row r="11" spans="1:28" ht="13.5" thickBot="1">
      <c r="A11" s="4" t="s">
        <v>15</v>
      </c>
      <c r="B11" s="4"/>
      <c r="C11" s="4"/>
      <c r="D11" s="4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R11" s="12"/>
      <c r="S11" s="26" t="s">
        <v>25</v>
      </c>
      <c r="T11" s="11" t="s">
        <v>14</v>
      </c>
    </row>
    <row r="12" spans="1:28" ht="15">
      <c r="A12" s="35"/>
      <c r="B12" s="14"/>
      <c r="C12" s="14"/>
      <c r="D12" s="4"/>
      <c r="F12" s="36"/>
      <c r="G12" s="3"/>
      <c r="I12" s="3"/>
      <c r="J12" s="3"/>
      <c r="K12" s="41" t="s">
        <v>32</v>
      </c>
      <c r="L12" s="3"/>
      <c r="M12" s="3"/>
      <c r="N12" s="3"/>
      <c r="O12" s="3"/>
      <c r="P12" s="3"/>
      <c r="Q12" s="12"/>
      <c r="R12" s="12"/>
    </row>
    <row r="13" spans="1:28">
      <c r="A13" s="32"/>
      <c r="B13" s="32"/>
      <c r="C13" s="32"/>
      <c r="D13" s="33"/>
      <c r="E13" s="33"/>
      <c r="F13" s="34"/>
      <c r="G13" s="34"/>
      <c r="H13" s="34"/>
      <c r="I13" s="34"/>
      <c r="J13" s="34"/>
      <c r="K13" s="34"/>
      <c r="L13" s="34"/>
      <c r="M13" s="58"/>
      <c r="N13" s="58"/>
      <c r="O13" s="58"/>
      <c r="P13" s="58"/>
      <c r="Q13" s="53"/>
      <c r="R13" s="53"/>
    </row>
    <row r="14" spans="1:28" ht="26.25" customHeight="1">
      <c r="A14" s="118" t="s">
        <v>18</v>
      </c>
      <c r="B14" s="120" t="s">
        <v>7</v>
      </c>
      <c r="C14" s="120" t="s">
        <v>33</v>
      </c>
      <c r="D14" s="122" t="s">
        <v>19</v>
      </c>
      <c r="E14" s="124" t="s">
        <v>6</v>
      </c>
      <c r="F14" s="112"/>
      <c r="G14" s="112"/>
      <c r="H14" s="112"/>
      <c r="I14" s="112"/>
      <c r="J14" s="112"/>
      <c r="K14" s="112"/>
      <c r="L14" s="125"/>
      <c r="M14" s="111" t="s">
        <v>27</v>
      </c>
      <c r="N14" s="112"/>
      <c r="O14" s="112"/>
      <c r="P14" s="112"/>
      <c r="Q14" s="112"/>
      <c r="R14" s="113"/>
      <c r="S14" s="113"/>
      <c r="T14" s="114"/>
      <c r="U14" s="107" t="s">
        <v>1136</v>
      </c>
      <c r="V14" s="108"/>
      <c r="W14" s="108"/>
      <c r="X14" s="108"/>
      <c r="Y14" s="109"/>
      <c r="Z14" s="109"/>
      <c r="AA14" s="109"/>
      <c r="AB14" s="110"/>
    </row>
    <row r="15" spans="1:28" ht="107.25">
      <c r="A15" s="119"/>
      <c r="B15" s="121"/>
      <c r="C15" s="126"/>
      <c r="D15" s="123"/>
      <c r="E15" s="40" t="s">
        <v>42</v>
      </c>
      <c r="F15" s="25" t="s">
        <v>43</v>
      </c>
      <c r="G15" s="25" t="s">
        <v>9</v>
      </c>
      <c r="H15" s="79" t="s">
        <v>44</v>
      </c>
      <c r="I15" s="25" t="s">
        <v>38</v>
      </c>
      <c r="J15" s="25" t="s">
        <v>39</v>
      </c>
      <c r="K15" s="25" t="s">
        <v>40</v>
      </c>
      <c r="L15" s="25" t="s">
        <v>45</v>
      </c>
      <c r="M15" s="40" t="s">
        <v>42</v>
      </c>
      <c r="N15" s="25" t="s">
        <v>43</v>
      </c>
      <c r="O15" s="25" t="s">
        <v>9</v>
      </c>
      <c r="P15" s="79" t="s">
        <v>44</v>
      </c>
      <c r="Q15" s="25" t="s">
        <v>38</v>
      </c>
      <c r="R15" s="25" t="s">
        <v>39</v>
      </c>
      <c r="S15" s="25" t="s">
        <v>40</v>
      </c>
      <c r="T15" s="25" t="s">
        <v>45</v>
      </c>
      <c r="U15" s="86">
        <v>1</v>
      </c>
      <c r="V15" s="87">
        <v>2</v>
      </c>
      <c r="W15" s="86">
        <v>3</v>
      </c>
      <c r="X15" s="88">
        <v>4</v>
      </c>
      <c r="Y15" s="86">
        <v>5</v>
      </c>
      <c r="Z15" s="87">
        <v>6</v>
      </c>
      <c r="AA15" s="86">
        <v>7</v>
      </c>
      <c r="AB15" s="88">
        <v>8</v>
      </c>
    </row>
    <row r="16" spans="1:28">
      <c r="A16" s="60">
        <v>1</v>
      </c>
      <c r="B16" s="47">
        <v>2</v>
      </c>
      <c r="C16" s="47" t="s">
        <v>34</v>
      </c>
      <c r="D16" s="47">
        <v>3</v>
      </c>
      <c r="E16" s="66">
        <v>4</v>
      </c>
      <c r="F16" s="73" t="s">
        <v>16</v>
      </c>
      <c r="G16" s="73" t="s">
        <v>20</v>
      </c>
      <c r="H16" s="73" t="s">
        <v>21</v>
      </c>
      <c r="I16" s="73" t="s">
        <v>22</v>
      </c>
      <c r="J16" s="73" t="s">
        <v>8</v>
      </c>
      <c r="K16" s="73" t="s">
        <v>12</v>
      </c>
      <c r="L16" s="74" t="s">
        <v>13</v>
      </c>
      <c r="M16" s="74" t="s">
        <v>29</v>
      </c>
      <c r="N16" s="75" t="s">
        <v>30</v>
      </c>
      <c r="O16" s="76">
        <v>14</v>
      </c>
      <c r="P16" s="76">
        <v>15</v>
      </c>
      <c r="Q16" s="76">
        <v>16</v>
      </c>
      <c r="R16" s="76">
        <v>17</v>
      </c>
      <c r="S16" s="76">
        <v>18</v>
      </c>
      <c r="T16" s="76">
        <v>19</v>
      </c>
      <c r="U16" s="89">
        <v>20</v>
      </c>
      <c r="V16" s="90">
        <v>21</v>
      </c>
      <c r="W16" s="90">
        <v>22</v>
      </c>
      <c r="X16" s="89">
        <v>23</v>
      </c>
      <c r="Y16" s="89">
        <v>24</v>
      </c>
      <c r="Z16" s="90">
        <v>25</v>
      </c>
      <c r="AA16" s="90">
        <v>26</v>
      </c>
      <c r="AB16" s="89">
        <v>27</v>
      </c>
    </row>
    <row r="17" spans="1:28">
      <c r="A17" s="84" t="s">
        <v>47</v>
      </c>
      <c r="B17" s="54" t="s">
        <v>12</v>
      </c>
      <c r="C17" s="54" t="s">
        <v>49</v>
      </c>
      <c r="D17" s="54" t="s">
        <v>48</v>
      </c>
      <c r="E17" s="81">
        <v>916913414.58000004</v>
      </c>
      <c r="F17" s="82">
        <v>916913414.58000004</v>
      </c>
      <c r="G17" s="82">
        <v>916913414.58000004</v>
      </c>
      <c r="H17" s="82"/>
      <c r="I17" s="82"/>
      <c r="J17" s="82"/>
      <c r="K17" s="82"/>
      <c r="L17" s="82"/>
      <c r="M17" s="82">
        <v>827069342.66999996</v>
      </c>
      <c r="N17" s="82">
        <v>827069342.66999996</v>
      </c>
      <c r="O17" s="83">
        <v>827069342.66999996</v>
      </c>
      <c r="P17" s="83"/>
      <c r="Q17" s="83"/>
      <c r="R17" s="83"/>
      <c r="S17" s="83"/>
      <c r="T17" s="83"/>
      <c r="U17" s="91">
        <f t="shared" ref="U17:AA32" si="0">IF(TYPE(M17/E17)=16,0,IF(M17/E17&gt;0,M17/E17*100,0))</f>
        <v>90.201466083779138</v>
      </c>
      <c r="V17" s="91">
        <f t="shared" si="0"/>
        <v>90.201466083779138</v>
      </c>
      <c r="W17" s="91">
        <f t="shared" si="0"/>
        <v>90.201466083779138</v>
      </c>
      <c r="X17" s="91">
        <f t="shared" si="0"/>
        <v>0</v>
      </c>
      <c r="Y17" s="91">
        <f t="shared" si="0"/>
        <v>0</v>
      </c>
      <c r="Z17" s="91">
        <f t="shared" si="0"/>
        <v>0</v>
      </c>
      <c r="AA17" s="91">
        <f t="shared" si="0"/>
        <v>0</v>
      </c>
      <c r="AB17" s="91">
        <f t="shared" ref="AB17:AB32" si="1">IF(TYPE(T17/L17)=16,0,IF(T17/L17&gt;0,T17/L17*100,0))</f>
        <v>0</v>
      </c>
    </row>
    <row r="18" spans="1:28">
      <c r="A18" s="84" t="s">
        <v>50</v>
      </c>
      <c r="B18" s="54" t="s">
        <v>12</v>
      </c>
      <c r="C18" s="54" t="s">
        <v>12</v>
      </c>
      <c r="D18" s="54" t="s">
        <v>51</v>
      </c>
      <c r="E18" s="81"/>
      <c r="F18" s="82"/>
      <c r="G18" s="82"/>
      <c r="H18" s="82"/>
      <c r="I18" s="82"/>
      <c r="J18" s="82"/>
      <c r="K18" s="82"/>
      <c r="L18" s="82"/>
      <c r="M18" s="82">
        <v>141984.51</v>
      </c>
      <c r="N18" s="82">
        <v>141984.51</v>
      </c>
      <c r="O18" s="83">
        <v>141984.51</v>
      </c>
      <c r="P18" s="83"/>
      <c r="Q18" s="83"/>
      <c r="R18" s="83"/>
      <c r="S18" s="83"/>
      <c r="T18" s="83"/>
      <c r="U18" s="91">
        <f t="shared" si="0"/>
        <v>0</v>
      </c>
      <c r="V18" s="91">
        <f t="shared" si="0"/>
        <v>0</v>
      </c>
      <c r="W18" s="91">
        <f t="shared" si="0"/>
        <v>0</v>
      </c>
      <c r="X18" s="91">
        <f t="shared" si="0"/>
        <v>0</v>
      </c>
      <c r="Y18" s="91">
        <f t="shared" si="0"/>
        <v>0</v>
      </c>
      <c r="Z18" s="91">
        <f t="shared" si="0"/>
        <v>0</v>
      </c>
      <c r="AA18" s="91">
        <f t="shared" si="0"/>
        <v>0</v>
      </c>
      <c r="AB18" s="91">
        <f t="shared" si="1"/>
        <v>0</v>
      </c>
    </row>
    <row r="19" spans="1:28">
      <c r="A19" s="84" t="s">
        <v>52</v>
      </c>
      <c r="B19" s="54" t="s">
        <v>12</v>
      </c>
      <c r="C19" s="54" t="s">
        <v>54</v>
      </c>
      <c r="D19" s="54" t="s">
        <v>53</v>
      </c>
      <c r="E19" s="81"/>
      <c r="F19" s="82"/>
      <c r="G19" s="82"/>
      <c r="H19" s="82"/>
      <c r="I19" s="82"/>
      <c r="J19" s="82"/>
      <c r="K19" s="82"/>
      <c r="L19" s="82"/>
      <c r="M19" s="82">
        <v>141984.51</v>
      </c>
      <c r="N19" s="82">
        <v>141984.51</v>
      </c>
      <c r="O19" s="83">
        <v>141984.51</v>
      </c>
      <c r="P19" s="83"/>
      <c r="Q19" s="83"/>
      <c r="R19" s="83"/>
      <c r="S19" s="83"/>
      <c r="T19" s="83"/>
      <c r="U19" s="91">
        <f t="shared" si="0"/>
        <v>0</v>
      </c>
      <c r="V19" s="91">
        <f t="shared" si="0"/>
        <v>0</v>
      </c>
      <c r="W19" s="91">
        <f t="shared" si="0"/>
        <v>0</v>
      </c>
      <c r="X19" s="91">
        <f t="shared" si="0"/>
        <v>0</v>
      </c>
      <c r="Y19" s="91">
        <f t="shared" si="0"/>
        <v>0</v>
      </c>
      <c r="Z19" s="91">
        <f t="shared" si="0"/>
        <v>0</v>
      </c>
      <c r="AA19" s="91">
        <f t="shared" si="0"/>
        <v>0</v>
      </c>
      <c r="AB19" s="91">
        <f t="shared" si="1"/>
        <v>0</v>
      </c>
    </row>
    <row r="20" spans="1:28">
      <c r="A20" s="84" t="s">
        <v>55</v>
      </c>
      <c r="B20" s="54" t="s">
        <v>12</v>
      </c>
      <c r="C20" s="54" t="s">
        <v>57</v>
      </c>
      <c r="D20" s="54" t="s">
        <v>56</v>
      </c>
      <c r="E20" s="81"/>
      <c r="F20" s="82"/>
      <c r="G20" s="82"/>
      <c r="H20" s="82"/>
      <c r="I20" s="82"/>
      <c r="J20" s="82"/>
      <c r="K20" s="82"/>
      <c r="L20" s="82"/>
      <c r="M20" s="82">
        <v>141984.51</v>
      </c>
      <c r="N20" s="82">
        <v>141984.51</v>
      </c>
      <c r="O20" s="83">
        <v>141984.51</v>
      </c>
      <c r="P20" s="83"/>
      <c r="Q20" s="83"/>
      <c r="R20" s="83"/>
      <c r="S20" s="83"/>
      <c r="T20" s="83"/>
      <c r="U20" s="91">
        <f t="shared" si="0"/>
        <v>0</v>
      </c>
      <c r="V20" s="91">
        <f t="shared" si="0"/>
        <v>0</v>
      </c>
      <c r="W20" s="91">
        <f t="shared" si="0"/>
        <v>0</v>
      </c>
      <c r="X20" s="91">
        <f t="shared" si="0"/>
        <v>0</v>
      </c>
      <c r="Y20" s="91">
        <f t="shared" si="0"/>
        <v>0</v>
      </c>
      <c r="Z20" s="91">
        <f t="shared" si="0"/>
        <v>0</v>
      </c>
      <c r="AA20" s="91">
        <f t="shared" si="0"/>
        <v>0</v>
      </c>
      <c r="AB20" s="91">
        <f t="shared" si="1"/>
        <v>0</v>
      </c>
    </row>
    <row r="21" spans="1:28" ht="33.75">
      <c r="A21" s="84" t="s">
        <v>58</v>
      </c>
      <c r="B21" s="54" t="s">
        <v>12</v>
      </c>
      <c r="C21" s="54" t="s">
        <v>60</v>
      </c>
      <c r="D21" s="54" t="s">
        <v>59</v>
      </c>
      <c r="E21" s="81"/>
      <c r="F21" s="82"/>
      <c r="G21" s="82"/>
      <c r="H21" s="82"/>
      <c r="I21" s="82"/>
      <c r="J21" s="82"/>
      <c r="K21" s="82"/>
      <c r="L21" s="82"/>
      <c r="M21" s="82">
        <v>141984.51</v>
      </c>
      <c r="N21" s="82">
        <v>141984.51</v>
      </c>
      <c r="O21" s="83">
        <v>141984.51</v>
      </c>
      <c r="P21" s="83"/>
      <c r="Q21" s="83"/>
      <c r="R21" s="83"/>
      <c r="S21" s="83"/>
      <c r="T21" s="83"/>
      <c r="U21" s="91">
        <f t="shared" si="0"/>
        <v>0</v>
      </c>
      <c r="V21" s="91">
        <f t="shared" si="0"/>
        <v>0</v>
      </c>
      <c r="W21" s="91">
        <f t="shared" si="0"/>
        <v>0</v>
      </c>
      <c r="X21" s="91">
        <f t="shared" si="0"/>
        <v>0</v>
      </c>
      <c r="Y21" s="91">
        <f t="shared" si="0"/>
        <v>0</v>
      </c>
      <c r="Z21" s="91">
        <f t="shared" si="0"/>
        <v>0</v>
      </c>
      <c r="AA21" s="91">
        <f t="shared" si="0"/>
        <v>0</v>
      </c>
      <c r="AB21" s="91">
        <f t="shared" si="1"/>
        <v>0</v>
      </c>
    </row>
    <row r="22" spans="1:28" ht="45">
      <c r="A22" s="84" t="s">
        <v>61</v>
      </c>
      <c r="B22" s="54" t="s">
        <v>12</v>
      </c>
      <c r="C22" s="54" t="s">
        <v>63</v>
      </c>
      <c r="D22" s="54" t="s">
        <v>62</v>
      </c>
      <c r="E22" s="81">
        <v>916913414.58000004</v>
      </c>
      <c r="F22" s="82">
        <v>916913414.58000004</v>
      </c>
      <c r="G22" s="82">
        <v>916913414.58000004</v>
      </c>
      <c r="H22" s="82"/>
      <c r="I22" s="82"/>
      <c r="J22" s="82"/>
      <c r="K22" s="82"/>
      <c r="L22" s="82"/>
      <c r="M22" s="82">
        <v>826927358.15999997</v>
      </c>
      <c r="N22" s="82">
        <v>826927358.15999997</v>
      </c>
      <c r="O22" s="83">
        <v>826927358.15999997</v>
      </c>
      <c r="P22" s="83"/>
      <c r="Q22" s="83"/>
      <c r="R22" s="83"/>
      <c r="S22" s="83"/>
      <c r="T22" s="83"/>
      <c r="U22" s="91">
        <f t="shared" si="0"/>
        <v>90.185981032765355</v>
      </c>
      <c r="V22" s="91">
        <f t="shared" si="0"/>
        <v>90.185981032765355</v>
      </c>
      <c r="W22" s="91">
        <f t="shared" si="0"/>
        <v>90.185981032765355</v>
      </c>
      <c r="X22" s="91">
        <f t="shared" si="0"/>
        <v>0</v>
      </c>
      <c r="Y22" s="91">
        <f t="shared" si="0"/>
        <v>0</v>
      </c>
      <c r="Z22" s="91">
        <f t="shared" si="0"/>
        <v>0</v>
      </c>
      <c r="AA22" s="91">
        <f t="shared" si="0"/>
        <v>0</v>
      </c>
      <c r="AB22" s="91">
        <f t="shared" si="1"/>
        <v>0</v>
      </c>
    </row>
    <row r="23" spans="1:28" ht="22.5">
      <c r="A23" s="84" t="s">
        <v>64</v>
      </c>
      <c r="B23" s="54" t="s">
        <v>12</v>
      </c>
      <c r="C23" s="54" t="s">
        <v>66</v>
      </c>
      <c r="D23" s="54" t="s">
        <v>65</v>
      </c>
      <c r="E23" s="81">
        <v>473458096.26999998</v>
      </c>
      <c r="F23" s="82">
        <v>473458096.26999998</v>
      </c>
      <c r="G23" s="82">
        <v>473458096.26999998</v>
      </c>
      <c r="H23" s="82"/>
      <c r="I23" s="82"/>
      <c r="J23" s="82"/>
      <c r="K23" s="82"/>
      <c r="L23" s="82"/>
      <c r="M23" s="82">
        <v>430918016.32999998</v>
      </c>
      <c r="N23" s="82">
        <v>430918016.32999998</v>
      </c>
      <c r="O23" s="83">
        <v>430918016.32999998</v>
      </c>
      <c r="P23" s="83"/>
      <c r="Q23" s="83"/>
      <c r="R23" s="83"/>
      <c r="S23" s="83"/>
      <c r="T23" s="83"/>
      <c r="U23" s="91">
        <f t="shared" si="0"/>
        <v>91.015027459633814</v>
      </c>
      <c r="V23" s="91">
        <f t="shared" si="0"/>
        <v>91.015027459633814</v>
      </c>
      <c r="W23" s="91">
        <f t="shared" si="0"/>
        <v>91.015027459633814</v>
      </c>
      <c r="X23" s="91">
        <f t="shared" si="0"/>
        <v>0</v>
      </c>
      <c r="Y23" s="91">
        <f t="shared" si="0"/>
        <v>0</v>
      </c>
      <c r="Z23" s="91">
        <f t="shared" si="0"/>
        <v>0</v>
      </c>
      <c r="AA23" s="91">
        <f t="shared" si="0"/>
        <v>0</v>
      </c>
      <c r="AB23" s="91">
        <f t="shared" si="1"/>
        <v>0</v>
      </c>
    </row>
    <row r="24" spans="1:28">
      <c r="A24" s="84" t="s">
        <v>67</v>
      </c>
      <c r="B24" s="54" t="s">
        <v>12</v>
      </c>
      <c r="C24" s="54" t="s">
        <v>69</v>
      </c>
      <c r="D24" s="54" t="s">
        <v>68</v>
      </c>
      <c r="E24" s="81">
        <v>372825349.38</v>
      </c>
      <c r="F24" s="82">
        <v>372825349.38</v>
      </c>
      <c r="G24" s="82">
        <v>372825349.38</v>
      </c>
      <c r="H24" s="82"/>
      <c r="I24" s="82"/>
      <c r="J24" s="82"/>
      <c r="K24" s="82"/>
      <c r="L24" s="82"/>
      <c r="M24" s="82">
        <v>363088710.20999998</v>
      </c>
      <c r="N24" s="82">
        <v>363088710.20999998</v>
      </c>
      <c r="O24" s="83">
        <v>363088710.20999998</v>
      </c>
      <c r="P24" s="83"/>
      <c r="Q24" s="83"/>
      <c r="R24" s="83"/>
      <c r="S24" s="83"/>
      <c r="T24" s="83"/>
      <c r="U24" s="91">
        <f t="shared" si="0"/>
        <v>97.388418146407744</v>
      </c>
      <c r="V24" s="91">
        <f t="shared" si="0"/>
        <v>97.388418146407744</v>
      </c>
      <c r="W24" s="91">
        <f t="shared" si="0"/>
        <v>97.388418146407744</v>
      </c>
      <c r="X24" s="91">
        <f t="shared" si="0"/>
        <v>0</v>
      </c>
      <c r="Y24" s="91">
        <f t="shared" si="0"/>
        <v>0</v>
      </c>
      <c r="Z24" s="91">
        <f t="shared" si="0"/>
        <v>0</v>
      </c>
      <c r="AA24" s="91">
        <f t="shared" si="0"/>
        <v>0</v>
      </c>
      <c r="AB24" s="91">
        <f t="shared" si="1"/>
        <v>0</v>
      </c>
    </row>
    <row r="25" spans="1:28" ht="56.25">
      <c r="A25" s="84" t="s">
        <v>70</v>
      </c>
      <c r="B25" s="54" t="s">
        <v>12</v>
      </c>
      <c r="C25" s="54" t="s">
        <v>72</v>
      </c>
      <c r="D25" s="54" t="s">
        <v>71</v>
      </c>
      <c r="E25" s="81">
        <v>372825349.38</v>
      </c>
      <c r="F25" s="82">
        <v>372825349.38</v>
      </c>
      <c r="G25" s="82">
        <v>372825349.38</v>
      </c>
      <c r="H25" s="82"/>
      <c r="I25" s="82"/>
      <c r="J25" s="82"/>
      <c r="K25" s="82"/>
      <c r="L25" s="82"/>
      <c r="M25" s="82">
        <v>363088710.20999998</v>
      </c>
      <c r="N25" s="82">
        <v>363088710.20999998</v>
      </c>
      <c r="O25" s="83">
        <v>363088710.20999998</v>
      </c>
      <c r="P25" s="83"/>
      <c r="Q25" s="83"/>
      <c r="R25" s="83"/>
      <c r="S25" s="83"/>
      <c r="T25" s="83"/>
      <c r="U25" s="91">
        <f t="shared" si="0"/>
        <v>97.388418146407744</v>
      </c>
      <c r="V25" s="91">
        <f t="shared" si="0"/>
        <v>97.388418146407744</v>
      </c>
      <c r="W25" s="91">
        <f t="shared" si="0"/>
        <v>97.388418146407744</v>
      </c>
      <c r="X25" s="91">
        <f t="shared" si="0"/>
        <v>0</v>
      </c>
      <c r="Y25" s="91">
        <f t="shared" si="0"/>
        <v>0</v>
      </c>
      <c r="Z25" s="91">
        <f t="shared" si="0"/>
        <v>0</v>
      </c>
      <c r="AA25" s="91">
        <f t="shared" si="0"/>
        <v>0</v>
      </c>
      <c r="AB25" s="91">
        <f t="shared" si="1"/>
        <v>0</v>
      </c>
    </row>
    <row r="26" spans="1:28">
      <c r="A26" s="84" t="s">
        <v>73</v>
      </c>
      <c r="B26" s="54" t="s">
        <v>12</v>
      </c>
      <c r="C26" s="54" t="s">
        <v>75</v>
      </c>
      <c r="D26" s="54" t="s">
        <v>74</v>
      </c>
      <c r="E26" s="81">
        <v>100632746.89</v>
      </c>
      <c r="F26" s="82">
        <v>100632746.89</v>
      </c>
      <c r="G26" s="82">
        <v>100632746.89</v>
      </c>
      <c r="H26" s="82"/>
      <c r="I26" s="82"/>
      <c r="J26" s="82"/>
      <c r="K26" s="82"/>
      <c r="L26" s="82"/>
      <c r="M26" s="82">
        <v>67829306.120000005</v>
      </c>
      <c r="N26" s="82">
        <v>67829306.120000005</v>
      </c>
      <c r="O26" s="83">
        <v>67829306.120000005</v>
      </c>
      <c r="P26" s="83"/>
      <c r="Q26" s="83"/>
      <c r="R26" s="83"/>
      <c r="S26" s="83"/>
      <c r="T26" s="83"/>
      <c r="U26" s="91">
        <f t="shared" si="0"/>
        <v>67.40281689234132</v>
      </c>
      <c r="V26" s="91">
        <f t="shared" si="0"/>
        <v>67.40281689234132</v>
      </c>
      <c r="W26" s="91">
        <f t="shared" si="0"/>
        <v>67.40281689234132</v>
      </c>
      <c r="X26" s="91">
        <f t="shared" si="0"/>
        <v>0</v>
      </c>
      <c r="Y26" s="91">
        <f t="shared" si="0"/>
        <v>0</v>
      </c>
      <c r="Z26" s="91">
        <f t="shared" si="0"/>
        <v>0</v>
      </c>
      <c r="AA26" s="91">
        <f t="shared" si="0"/>
        <v>0</v>
      </c>
      <c r="AB26" s="91">
        <f t="shared" si="1"/>
        <v>0</v>
      </c>
    </row>
    <row r="27" spans="1:28" ht="56.25">
      <c r="A27" s="84" t="s">
        <v>76</v>
      </c>
      <c r="B27" s="54" t="s">
        <v>12</v>
      </c>
      <c r="C27" s="54" t="s">
        <v>78</v>
      </c>
      <c r="D27" s="54" t="s">
        <v>77</v>
      </c>
      <c r="E27" s="81">
        <v>100632746.89</v>
      </c>
      <c r="F27" s="82">
        <v>100632746.89</v>
      </c>
      <c r="G27" s="82">
        <v>100632746.89</v>
      </c>
      <c r="H27" s="82"/>
      <c r="I27" s="82"/>
      <c r="J27" s="82"/>
      <c r="K27" s="82"/>
      <c r="L27" s="82"/>
      <c r="M27" s="82">
        <v>67829306.120000005</v>
      </c>
      <c r="N27" s="82">
        <v>67829306.120000005</v>
      </c>
      <c r="O27" s="83">
        <v>67829306.120000005</v>
      </c>
      <c r="P27" s="83"/>
      <c r="Q27" s="83"/>
      <c r="R27" s="83"/>
      <c r="S27" s="83"/>
      <c r="T27" s="83"/>
      <c r="U27" s="91">
        <f t="shared" si="0"/>
        <v>67.40281689234132</v>
      </c>
      <c r="V27" s="91">
        <f t="shared" si="0"/>
        <v>67.40281689234132</v>
      </c>
      <c r="W27" s="91">
        <f t="shared" si="0"/>
        <v>67.40281689234132</v>
      </c>
      <c r="X27" s="91">
        <f t="shared" si="0"/>
        <v>0</v>
      </c>
      <c r="Y27" s="91">
        <f t="shared" si="0"/>
        <v>0</v>
      </c>
      <c r="Z27" s="91">
        <f t="shared" si="0"/>
        <v>0</v>
      </c>
      <c r="AA27" s="91">
        <f t="shared" si="0"/>
        <v>0</v>
      </c>
      <c r="AB27" s="91">
        <f t="shared" si="1"/>
        <v>0</v>
      </c>
    </row>
    <row r="28" spans="1:28" ht="45">
      <c r="A28" s="84" t="s">
        <v>79</v>
      </c>
      <c r="B28" s="54" t="s">
        <v>12</v>
      </c>
      <c r="C28" s="54" t="s">
        <v>81</v>
      </c>
      <c r="D28" s="54" t="s">
        <v>80</v>
      </c>
      <c r="E28" s="81">
        <v>443455318.31</v>
      </c>
      <c r="F28" s="82">
        <v>443455318.31</v>
      </c>
      <c r="G28" s="82">
        <v>443455318.31</v>
      </c>
      <c r="H28" s="82"/>
      <c r="I28" s="82"/>
      <c r="J28" s="82"/>
      <c r="K28" s="82"/>
      <c r="L28" s="82"/>
      <c r="M28" s="82">
        <v>396009341.82999998</v>
      </c>
      <c r="N28" s="82">
        <v>396009341.82999998</v>
      </c>
      <c r="O28" s="83">
        <v>396009341.82999998</v>
      </c>
      <c r="P28" s="83"/>
      <c r="Q28" s="83"/>
      <c r="R28" s="83"/>
      <c r="S28" s="83"/>
      <c r="T28" s="83"/>
      <c r="U28" s="91">
        <f t="shared" si="0"/>
        <v>89.300843958571576</v>
      </c>
      <c r="V28" s="91">
        <f t="shared" si="0"/>
        <v>89.300843958571576</v>
      </c>
      <c r="W28" s="91">
        <f t="shared" si="0"/>
        <v>89.300843958571576</v>
      </c>
      <c r="X28" s="91">
        <f t="shared" si="0"/>
        <v>0</v>
      </c>
      <c r="Y28" s="91">
        <f t="shared" si="0"/>
        <v>0</v>
      </c>
      <c r="Z28" s="91">
        <f t="shared" si="0"/>
        <v>0</v>
      </c>
      <c r="AA28" s="91">
        <f t="shared" si="0"/>
        <v>0</v>
      </c>
      <c r="AB28" s="91">
        <f t="shared" si="1"/>
        <v>0</v>
      </c>
    </row>
    <row r="29" spans="1:28" ht="22.5">
      <c r="A29" s="84" t="s">
        <v>82</v>
      </c>
      <c r="B29" s="54" t="s">
        <v>12</v>
      </c>
      <c r="C29" s="54" t="s">
        <v>84</v>
      </c>
      <c r="D29" s="54" t="s">
        <v>83</v>
      </c>
      <c r="E29" s="81">
        <v>2500000</v>
      </c>
      <c r="F29" s="82">
        <v>2500000</v>
      </c>
      <c r="G29" s="82">
        <v>2500000</v>
      </c>
      <c r="H29" s="82"/>
      <c r="I29" s="82"/>
      <c r="J29" s="82"/>
      <c r="K29" s="82"/>
      <c r="L29" s="82"/>
      <c r="M29" s="82"/>
      <c r="N29" s="82"/>
      <c r="O29" s="83"/>
      <c r="P29" s="83"/>
      <c r="Q29" s="83"/>
      <c r="R29" s="83"/>
      <c r="S29" s="83"/>
      <c r="T29" s="83"/>
      <c r="U29" s="91">
        <f t="shared" si="0"/>
        <v>0</v>
      </c>
      <c r="V29" s="91">
        <f t="shared" si="0"/>
        <v>0</v>
      </c>
      <c r="W29" s="91">
        <f t="shared" si="0"/>
        <v>0</v>
      </c>
      <c r="X29" s="91">
        <f t="shared" si="0"/>
        <v>0</v>
      </c>
      <c r="Y29" s="91">
        <f t="shared" si="0"/>
        <v>0</v>
      </c>
      <c r="Z29" s="91">
        <f t="shared" si="0"/>
        <v>0</v>
      </c>
      <c r="AA29" s="91">
        <f t="shared" si="0"/>
        <v>0</v>
      </c>
      <c r="AB29" s="91">
        <f t="shared" si="1"/>
        <v>0</v>
      </c>
    </row>
    <row r="30" spans="1:28" ht="56.25">
      <c r="A30" s="84" t="s">
        <v>85</v>
      </c>
      <c r="B30" s="54" t="s">
        <v>12</v>
      </c>
      <c r="C30" s="54" t="s">
        <v>87</v>
      </c>
      <c r="D30" s="54" t="s">
        <v>86</v>
      </c>
      <c r="E30" s="81">
        <v>2500000</v>
      </c>
      <c r="F30" s="82">
        <v>2500000</v>
      </c>
      <c r="G30" s="82">
        <v>2500000</v>
      </c>
      <c r="H30" s="82"/>
      <c r="I30" s="82"/>
      <c r="J30" s="82"/>
      <c r="K30" s="82"/>
      <c r="L30" s="82"/>
      <c r="M30" s="82"/>
      <c r="N30" s="82"/>
      <c r="O30" s="83"/>
      <c r="P30" s="83"/>
      <c r="Q30" s="83"/>
      <c r="R30" s="83"/>
      <c r="S30" s="83"/>
      <c r="T30" s="83"/>
      <c r="U30" s="91">
        <f t="shared" si="0"/>
        <v>0</v>
      </c>
      <c r="V30" s="91">
        <f t="shared" si="0"/>
        <v>0</v>
      </c>
      <c r="W30" s="91">
        <f t="shared" si="0"/>
        <v>0</v>
      </c>
      <c r="X30" s="91">
        <f t="shared" si="0"/>
        <v>0</v>
      </c>
      <c r="Y30" s="91">
        <f t="shared" si="0"/>
        <v>0</v>
      </c>
      <c r="Z30" s="91">
        <f t="shared" si="0"/>
        <v>0</v>
      </c>
      <c r="AA30" s="91">
        <f t="shared" si="0"/>
        <v>0</v>
      </c>
      <c r="AB30" s="91">
        <f t="shared" si="1"/>
        <v>0</v>
      </c>
    </row>
    <row r="31" spans="1:28">
      <c r="A31" s="84" t="s">
        <v>88</v>
      </c>
      <c r="B31" s="54" t="s">
        <v>12</v>
      </c>
      <c r="C31" s="54" t="s">
        <v>90</v>
      </c>
      <c r="D31" s="54" t="s">
        <v>89</v>
      </c>
      <c r="E31" s="81">
        <v>440955318.31</v>
      </c>
      <c r="F31" s="82">
        <v>440955318.31</v>
      </c>
      <c r="G31" s="82">
        <v>440955318.31</v>
      </c>
      <c r="H31" s="82"/>
      <c r="I31" s="82"/>
      <c r="J31" s="82"/>
      <c r="K31" s="82"/>
      <c r="L31" s="82"/>
      <c r="M31" s="82">
        <v>396009341.82999998</v>
      </c>
      <c r="N31" s="82">
        <v>396009341.82999998</v>
      </c>
      <c r="O31" s="83">
        <v>396009341.82999998</v>
      </c>
      <c r="P31" s="83"/>
      <c r="Q31" s="83"/>
      <c r="R31" s="83"/>
      <c r="S31" s="83"/>
      <c r="T31" s="83"/>
      <c r="U31" s="91">
        <f t="shared" si="0"/>
        <v>89.807135867584179</v>
      </c>
      <c r="V31" s="91">
        <f t="shared" si="0"/>
        <v>89.807135867584179</v>
      </c>
      <c r="W31" s="91">
        <f t="shared" si="0"/>
        <v>89.807135867584179</v>
      </c>
      <c r="X31" s="91">
        <f t="shared" si="0"/>
        <v>0</v>
      </c>
      <c r="Y31" s="91">
        <f t="shared" si="0"/>
        <v>0</v>
      </c>
      <c r="Z31" s="91">
        <f t="shared" si="0"/>
        <v>0</v>
      </c>
      <c r="AA31" s="91">
        <f t="shared" si="0"/>
        <v>0</v>
      </c>
      <c r="AB31" s="91">
        <f t="shared" si="1"/>
        <v>0</v>
      </c>
    </row>
    <row r="32" spans="1:28" ht="45">
      <c r="A32" s="84" t="s">
        <v>91</v>
      </c>
      <c r="B32" s="54" t="s">
        <v>12</v>
      </c>
      <c r="C32" s="54" t="s">
        <v>93</v>
      </c>
      <c r="D32" s="54" t="s">
        <v>92</v>
      </c>
      <c r="E32" s="81">
        <v>440955318.31</v>
      </c>
      <c r="F32" s="82">
        <v>440955318.31</v>
      </c>
      <c r="G32" s="82">
        <v>440955318.31</v>
      </c>
      <c r="H32" s="82"/>
      <c r="I32" s="82"/>
      <c r="J32" s="82"/>
      <c r="K32" s="82"/>
      <c r="L32" s="82"/>
      <c r="M32" s="82">
        <v>396009341.82999998</v>
      </c>
      <c r="N32" s="82">
        <v>396009341.82999998</v>
      </c>
      <c r="O32" s="83">
        <v>396009341.82999998</v>
      </c>
      <c r="P32" s="83"/>
      <c r="Q32" s="83"/>
      <c r="R32" s="83"/>
      <c r="S32" s="83"/>
      <c r="T32" s="83"/>
      <c r="U32" s="91">
        <f t="shared" si="0"/>
        <v>89.807135867584179</v>
      </c>
      <c r="V32" s="91">
        <f t="shared" si="0"/>
        <v>89.807135867584179</v>
      </c>
      <c r="W32" s="91">
        <f t="shared" si="0"/>
        <v>89.807135867584179</v>
      </c>
      <c r="X32" s="91">
        <f t="shared" si="0"/>
        <v>0</v>
      </c>
      <c r="Y32" s="91">
        <f t="shared" si="0"/>
        <v>0</v>
      </c>
      <c r="Z32" s="91">
        <f t="shared" si="0"/>
        <v>0</v>
      </c>
      <c r="AA32" s="91">
        <f t="shared" si="0"/>
        <v>0</v>
      </c>
      <c r="AB32" s="91">
        <f t="shared" si="1"/>
        <v>0</v>
      </c>
    </row>
    <row r="33" spans="1:20">
      <c r="A33" s="50"/>
      <c r="B33" s="61"/>
      <c r="C33" s="61"/>
      <c r="D33" s="61"/>
      <c r="E33" s="72"/>
      <c r="F33" s="72"/>
      <c r="G33" s="72"/>
      <c r="H33" s="72"/>
      <c r="I33" s="72"/>
      <c r="J33" s="72"/>
      <c r="K33" s="72"/>
      <c r="L33" s="72"/>
      <c r="M33" s="72"/>
      <c r="N33" s="65"/>
      <c r="O33" s="65"/>
      <c r="P33" s="65"/>
      <c r="Q33" s="65"/>
      <c r="R33" s="65"/>
      <c r="S33" s="65"/>
      <c r="T33" s="65"/>
    </row>
  </sheetData>
  <mergeCells count="8">
    <mergeCell ref="U14:AB14"/>
    <mergeCell ref="M14:T14"/>
    <mergeCell ref="F2:P4"/>
    <mergeCell ref="A14:A15"/>
    <mergeCell ref="B14:B15"/>
    <mergeCell ref="D14:D15"/>
    <mergeCell ref="E14:L14"/>
    <mergeCell ref="C14:C15"/>
  </mergeCells>
  <phoneticPr fontId="4" type="noConversion"/>
  <pageMargins left="0.78740157480314965" right="0.39370078740157483" top="0.56000000000000005" bottom="0.59055118110236227" header="0.19685039370078741" footer="0.19685039370078741"/>
  <pageSetup paperSize="9" scale="70" fitToHeight="0" orientation="landscape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518"/>
  <sheetViews>
    <sheetView topLeftCell="M1" workbookViewId="0">
      <selection activeCell="O1" sqref="O1:V65536"/>
    </sheetView>
  </sheetViews>
  <sheetFormatPr defaultRowHeight="12.75"/>
  <cols>
    <col min="1" max="1" width="25.5703125" customWidth="1"/>
    <col min="2" max="3" width="6.140625" customWidth="1"/>
    <col min="4" max="4" width="21.28515625" customWidth="1"/>
    <col min="5" max="5" width="13.5703125" customWidth="1"/>
    <col min="6" max="7" width="11.7109375" bestFit="1" customWidth="1"/>
    <col min="8" max="8" width="10.85546875" customWidth="1"/>
    <col min="9" max="9" width="11.28515625" customWidth="1"/>
    <col min="10" max="10" width="11.140625" customWidth="1"/>
    <col min="11" max="11" width="10.85546875" customWidth="1"/>
    <col min="12" max="12" width="12.28515625" customWidth="1"/>
    <col min="13" max="13" width="12.85546875" bestFit="1" customWidth="1"/>
    <col min="14" max="15" width="11.7109375" bestFit="1" customWidth="1"/>
    <col min="16" max="16" width="9.140625" customWidth="1"/>
    <col min="17" max="17" width="11.5703125" customWidth="1"/>
    <col min="18" max="18" width="10.5703125" customWidth="1"/>
    <col min="19" max="19" width="10" customWidth="1"/>
    <col min="20" max="20" width="12.140625" customWidth="1"/>
    <col min="21" max="23" width="4.85546875" bestFit="1" customWidth="1"/>
    <col min="24" max="28" width="3.140625" bestFit="1" customWidth="1"/>
  </cols>
  <sheetData>
    <row r="1" spans="1:28">
      <c r="A1" s="42"/>
    </row>
    <row r="2" spans="1:28" ht="15">
      <c r="B2" s="14"/>
      <c r="C2" s="14"/>
      <c r="D2" s="14"/>
      <c r="E2" s="14"/>
      <c r="H2" s="3"/>
      <c r="I2" s="41" t="s">
        <v>5</v>
      </c>
      <c r="J2" s="3"/>
      <c r="S2" s="127"/>
      <c r="T2" s="127"/>
    </row>
    <row r="3" spans="1:28">
      <c r="A3" s="13"/>
      <c r="B3" s="13"/>
      <c r="C3" s="13"/>
      <c r="D3" s="13"/>
      <c r="E3" s="13"/>
      <c r="F3" s="8"/>
      <c r="G3" s="8"/>
      <c r="H3" s="8"/>
      <c r="I3" s="8"/>
      <c r="J3" s="8"/>
      <c r="K3" s="8"/>
      <c r="L3" s="8"/>
      <c r="M3" s="8"/>
      <c r="N3" s="9"/>
    </row>
    <row r="4" spans="1:28" s="28" customFormat="1" ht="26.25" customHeight="1">
      <c r="A4" s="122" t="s">
        <v>18</v>
      </c>
      <c r="B4" s="120" t="s">
        <v>7</v>
      </c>
      <c r="C4" s="120" t="s">
        <v>33</v>
      </c>
      <c r="D4" s="128" t="s">
        <v>46</v>
      </c>
      <c r="E4" s="124" t="s">
        <v>37</v>
      </c>
      <c r="F4" s="112"/>
      <c r="G4" s="112"/>
      <c r="H4" s="112"/>
      <c r="I4" s="112"/>
      <c r="J4" s="112"/>
      <c r="K4" s="112"/>
      <c r="L4" s="125"/>
      <c r="M4" s="111" t="s">
        <v>27</v>
      </c>
      <c r="N4" s="112"/>
      <c r="O4" s="112"/>
      <c r="P4" s="112"/>
      <c r="Q4" s="112"/>
      <c r="R4" s="113"/>
      <c r="S4" s="113"/>
      <c r="T4" s="114"/>
      <c r="U4" s="107" t="s">
        <v>1136</v>
      </c>
      <c r="V4" s="108"/>
      <c r="W4" s="108"/>
      <c r="X4" s="108"/>
      <c r="Y4" s="109"/>
      <c r="Z4" s="109"/>
      <c r="AA4" s="109"/>
      <c r="AB4" s="110"/>
    </row>
    <row r="5" spans="1:28" s="28" customFormat="1" ht="117">
      <c r="A5" s="123"/>
      <c r="B5" s="121"/>
      <c r="C5" s="126"/>
      <c r="D5" s="129"/>
      <c r="E5" s="40" t="s">
        <v>42</v>
      </c>
      <c r="F5" s="25" t="s">
        <v>43</v>
      </c>
      <c r="G5" s="25" t="s">
        <v>9</v>
      </c>
      <c r="H5" s="79" t="s">
        <v>44</v>
      </c>
      <c r="I5" s="25" t="s">
        <v>38</v>
      </c>
      <c r="J5" s="25" t="s">
        <v>39</v>
      </c>
      <c r="K5" s="25" t="s">
        <v>40</v>
      </c>
      <c r="L5" s="25" t="s">
        <v>45</v>
      </c>
      <c r="M5" s="40" t="s">
        <v>42</v>
      </c>
      <c r="N5" s="25" t="s">
        <v>43</v>
      </c>
      <c r="O5" s="25" t="s">
        <v>9</v>
      </c>
      <c r="P5" s="79" t="s">
        <v>44</v>
      </c>
      <c r="Q5" s="25" t="s">
        <v>38</v>
      </c>
      <c r="R5" s="25" t="s">
        <v>39</v>
      </c>
      <c r="S5" s="25" t="s">
        <v>40</v>
      </c>
      <c r="T5" s="25" t="s">
        <v>45</v>
      </c>
      <c r="U5" s="86">
        <v>1</v>
      </c>
      <c r="V5" s="87">
        <v>2</v>
      </c>
      <c r="W5" s="86">
        <v>3</v>
      </c>
      <c r="X5" s="88">
        <v>4</v>
      </c>
      <c r="Y5" s="86">
        <v>5</v>
      </c>
      <c r="Z5" s="87">
        <v>6</v>
      </c>
      <c r="AA5" s="86">
        <v>7</v>
      </c>
      <c r="AB5" s="88">
        <v>8</v>
      </c>
    </row>
    <row r="6" spans="1:28" s="28" customFormat="1">
      <c r="A6" s="62">
        <v>1</v>
      </c>
      <c r="B6" s="54">
        <v>2</v>
      </c>
      <c r="C6" s="47" t="s">
        <v>34</v>
      </c>
      <c r="D6" s="54">
        <v>3</v>
      </c>
      <c r="E6" s="77">
        <v>4</v>
      </c>
      <c r="F6" s="74" t="s">
        <v>16</v>
      </c>
      <c r="G6" s="74" t="s">
        <v>20</v>
      </c>
      <c r="H6" s="74" t="s">
        <v>21</v>
      </c>
      <c r="I6" s="74" t="s">
        <v>22</v>
      </c>
      <c r="J6" s="74" t="s">
        <v>8</v>
      </c>
      <c r="K6" s="74" t="s">
        <v>12</v>
      </c>
      <c r="L6" s="74" t="s">
        <v>13</v>
      </c>
      <c r="M6" s="74" t="s">
        <v>29</v>
      </c>
      <c r="N6" s="75" t="s">
        <v>30</v>
      </c>
      <c r="O6" s="76">
        <v>14</v>
      </c>
      <c r="P6" s="76">
        <v>15</v>
      </c>
      <c r="Q6" s="76">
        <v>16</v>
      </c>
      <c r="R6" s="76">
        <v>17</v>
      </c>
      <c r="S6" s="76">
        <v>18</v>
      </c>
      <c r="T6" s="76">
        <v>19</v>
      </c>
      <c r="U6" s="89">
        <v>20</v>
      </c>
      <c r="V6" s="90">
        <v>21</v>
      </c>
      <c r="W6" s="90">
        <v>22</v>
      </c>
      <c r="X6" s="89">
        <v>23</v>
      </c>
      <c r="Y6" s="89">
        <v>24</v>
      </c>
      <c r="Z6" s="90">
        <v>25</v>
      </c>
      <c r="AA6" s="90">
        <v>26</v>
      </c>
      <c r="AB6" s="89">
        <v>27</v>
      </c>
    </row>
    <row r="7" spans="1:28" s="28" customFormat="1">
      <c r="A7" s="85" t="s">
        <v>94</v>
      </c>
      <c r="B7" s="54" t="s">
        <v>96</v>
      </c>
      <c r="C7" s="54" t="s">
        <v>49</v>
      </c>
      <c r="D7" s="54" t="s">
        <v>95</v>
      </c>
      <c r="E7" s="81">
        <v>943558161.35000002</v>
      </c>
      <c r="F7" s="82">
        <v>943558161.35000002</v>
      </c>
      <c r="G7" s="82">
        <v>943558161.35000002</v>
      </c>
      <c r="H7" s="82"/>
      <c r="I7" s="82"/>
      <c r="J7" s="82"/>
      <c r="K7" s="82"/>
      <c r="L7" s="82"/>
      <c r="M7" s="82">
        <v>750257470.72000003</v>
      </c>
      <c r="N7" s="82">
        <v>750257470.72000003</v>
      </c>
      <c r="O7" s="83">
        <v>750257470.72000003</v>
      </c>
      <c r="P7" s="83"/>
      <c r="Q7" s="83"/>
      <c r="R7" s="83"/>
      <c r="S7" s="83"/>
      <c r="T7" s="83"/>
      <c r="U7" s="91">
        <f t="shared" ref="U7:AA22" si="0">IF(TYPE(M7/E7)=16,0,IF(M7/E7&gt;0,M7/E7*100,0))</f>
        <v>79.513643297469429</v>
      </c>
      <c r="V7" s="91">
        <f t="shared" si="0"/>
        <v>79.513643297469429</v>
      </c>
      <c r="W7" s="91">
        <f t="shared" si="0"/>
        <v>79.513643297469429</v>
      </c>
      <c r="X7" s="91">
        <f t="shared" si="0"/>
        <v>0</v>
      </c>
      <c r="Y7" s="91">
        <f t="shared" si="0"/>
        <v>0</v>
      </c>
      <c r="Z7" s="91">
        <f t="shared" si="0"/>
        <v>0</v>
      </c>
      <c r="AA7" s="91">
        <f t="shared" si="0"/>
        <v>0</v>
      </c>
      <c r="AB7" s="91">
        <f t="shared" ref="AB7:AB70" si="1">IF(TYPE(T7/L7)=16,0,IF(T7/L7&gt;0,T7/L7*100,0))</f>
        <v>0</v>
      </c>
    </row>
    <row r="8" spans="1:28" s="28" customFormat="1">
      <c r="A8" s="85" t="s">
        <v>97</v>
      </c>
      <c r="B8" s="54" t="s">
        <v>96</v>
      </c>
      <c r="C8" s="54" t="s">
        <v>99</v>
      </c>
      <c r="D8" s="54" t="s">
        <v>98</v>
      </c>
      <c r="E8" s="81">
        <v>23460445.170000002</v>
      </c>
      <c r="F8" s="82">
        <v>23460445.170000002</v>
      </c>
      <c r="G8" s="82">
        <v>23460445.170000002</v>
      </c>
      <c r="H8" s="82"/>
      <c r="I8" s="82"/>
      <c r="J8" s="82"/>
      <c r="K8" s="82"/>
      <c r="L8" s="82"/>
      <c r="M8" s="82">
        <v>14199460.9</v>
      </c>
      <c r="N8" s="82">
        <v>14199460.9</v>
      </c>
      <c r="O8" s="83">
        <v>14199460.9</v>
      </c>
      <c r="P8" s="83"/>
      <c r="Q8" s="83"/>
      <c r="R8" s="83"/>
      <c r="S8" s="83"/>
      <c r="T8" s="83"/>
      <c r="U8" s="91">
        <f t="shared" si="0"/>
        <v>60.52511278923869</v>
      </c>
      <c r="V8" s="91">
        <f t="shared" si="0"/>
        <v>60.52511278923869</v>
      </c>
      <c r="W8" s="91">
        <f t="shared" si="0"/>
        <v>60.52511278923869</v>
      </c>
      <c r="X8" s="91">
        <f t="shared" si="0"/>
        <v>0</v>
      </c>
      <c r="Y8" s="91">
        <f t="shared" si="0"/>
        <v>0</v>
      </c>
      <c r="Z8" s="91">
        <f t="shared" si="0"/>
        <v>0</v>
      </c>
      <c r="AA8" s="91">
        <f t="shared" si="0"/>
        <v>0</v>
      </c>
      <c r="AB8" s="91">
        <f t="shared" si="1"/>
        <v>0</v>
      </c>
    </row>
    <row r="9" spans="1:28" s="28" customFormat="1">
      <c r="A9" s="85" t="s">
        <v>100</v>
      </c>
      <c r="B9" s="54" t="s">
        <v>96</v>
      </c>
      <c r="C9" s="54" t="s">
        <v>16</v>
      </c>
      <c r="D9" s="54" t="s">
        <v>101</v>
      </c>
      <c r="E9" s="81">
        <v>15979425.17</v>
      </c>
      <c r="F9" s="82">
        <v>15979425.17</v>
      </c>
      <c r="G9" s="82">
        <v>15979425.17</v>
      </c>
      <c r="H9" s="82"/>
      <c r="I9" s="82"/>
      <c r="J9" s="82"/>
      <c r="K9" s="82"/>
      <c r="L9" s="82"/>
      <c r="M9" s="82">
        <v>9172793.6899999995</v>
      </c>
      <c r="N9" s="82">
        <v>9172793.6899999995</v>
      </c>
      <c r="O9" s="83">
        <v>9172793.6899999995</v>
      </c>
      <c r="P9" s="83"/>
      <c r="Q9" s="83"/>
      <c r="R9" s="83"/>
      <c r="S9" s="83"/>
      <c r="T9" s="83"/>
      <c r="U9" s="91">
        <f t="shared" si="0"/>
        <v>57.403777622871779</v>
      </c>
      <c r="V9" s="91">
        <f t="shared" si="0"/>
        <v>57.403777622871779</v>
      </c>
      <c r="W9" s="91">
        <f t="shared" si="0"/>
        <v>57.403777622871779</v>
      </c>
      <c r="X9" s="91">
        <f t="shared" si="0"/>
        <v>0</v>
      </c>
      <c r="Y9" s="91">
        <f t="shared" si="0"/>
        <v>0</v>
      </c>
      <c r="Z9" s="91">
        <f t="shared" si="0"/>
        <v>0</v>
      </c>
      <c r="AA9" s="91">
        <f t="shared" si="0"/>
        <v>0</v>
      </c>
      <c r="AB9" s="91">
        <f t="shared" si="1"/>
        <v>0</v>
      </c>
    </row>
    <row r="10" spans="1:28" s="28" customFormat="1" ht="22.5">
      <c r="A10" s="85" t="s">
        <v>102</v>
      </c>
      <c r="B10" s="54" t="s">
        <v>96</v>
      </c>
      <c r="C10" s="54" t="s">
        <v>21</v>
      </c>
      <c r="D10" s="54" t="s">
        <v>103</v>
      </c>
      <c r="E10" s="81">
        <v>6773100</v>
      </c>
      <c r="F10" s="82">
        <v>6773100</v>
      </c>
      <c r="G10" s="82">
        <v>6773100</v>
      </c>
      <c r="H10" s="82"/>
      <c r="I10" s="82"/>
      <c r="J10" s="82"/>
      <c r="K10" s="82"/>
      <c r="L10" s="82"/>
      <c r="M10" s="82">
        <v>4718907.59</v>
      </c>
      <c r="N10" s="82">
        <v>4718907.59</v>
      </c>
      <c r="O10" s="83">
        <v>4718907.59</v>
      </c>
      <c r="P10" s="83"/>
      <c r="Q10" s="83"/>
      <c r="R10" s="83"/>
      <c r="S10" s="83"/>
      <c r="T10" s="83"/>
      <c r="U10" s="91">
        <f t="shared" si="0"/>
        <v>69.671311364072579</v>
      </c>
      <c r="V10" s="91">
        <f t="shared" si="0"/>
        <v>69.671311364072579</v>
      </c>
      <c r="W10" s="91">
        <f t="shared" si="0"/>
        <v>69.671311364072579</v>
      </c>
      <c r="X10" s="91">
        <f t="shared" si="0"/>
        <v>0</v>
      </c>
      <c r="Y10" s="91">
        <f t="shared" si="0"/>
        <v>0</v>
      </c>
      <c r="Z10" s="91">
        <f t="shared" si="0"/>
        <v>0</v>
      </c>
      <c r="AA10" s="91">
        <f t="shared" si="0"/>
        <v>0</v>
      </c>
      <c r="AB10" s="91">
        <f t="shared" si="1"/>
        <v>0</v>
      </c>
    </row>
    <row r="11" spans="1:28" s="28" customFormat="1">
      <c r="A11" s="85" t="s">
        <v>104</v>
      </c>
      <c r="B11" s="54" t="s">
        <v>96</v>
      </c>
      <c r="C11" s="54" t="s">
        <v>8</v>
      </c>
      <c r="D11" s="54" t="s">
        <v>105</v>
      </c>
      <c r="E11" s="81">
        <v>5460950</v>
      </c>
      <c r="F11" s="82">
        <v>5460950</v>
      </c>
      <c r="G11" s="82">
        <v>5460950</v>
      </c>
      <c r="H11" s="82"/>
      <c r="I11" s="82"/>
      <c r="J11" s="82"/>
      <c r="K11" s="82"/>
      <c r="L11" s="82"/>
      <c r="M11" s="82">
        <v>3885124.96</v>
      </c>
      <c r="N11" s="82">
        <v>3885124.96</v>
      </c>
      <c r="O11" s="83">
        <v>3885124.96</v>
      </c>
      <c r="P11" s="83"/>
      <c r="Q11" s="83"/>
      <c r="R11" s="83"/>
      <c r="S11" s="83"/>
      <c r="T11" s="83"/>
      <c r="U11" s="91">
        <f t="shared" si="0"/>
        <v>71.143756306137206</v>
      </c>
      <c r="V11" s="91">
        <f t="shared" si="0"/>
        <v>71.143756306137206</v>
      </c>
      <c r="W11" s="91">
        <f t="shared" si="0"/>
        <v>71.143756306137206</v>
      </c>
      <c r="X11" s="91">
        <f t="shared" si="0"/>
        <v>0</v>
      </c>
      <c r="Y11" s="91">
        <f t="shared" si="0"/>
        <v>0</v>
      </c>
      <c r="Z11" s="91">
        <f t="shared" si="0"/>
        <v>0</v>
      </c>
      <c r="AA11" s="91">
        <f t="shared" si="0"/>
        <v>0</v>
      </c>
      <c r="AB11" s="91">
        <f t="shared" si="1"/>
        <v>0</v>
      </c>
    </row>
    <row r="12" spans="1:28" s="28" customFormat="1">
      <c r="A12" s="85" t="s">
        <v>106</v>
      </c>
      <c r="B12" s="54" t="s">
        <v>96</v>
      </c>
      <c r="C12" s="54" t="s">
        <v>13</v>
      </c>
      <c r="D12" s="54" t="s">
        <v>107</v>
      </c>
      <c r="E12" s="81">
        <v>11500</v>
      </c>
      <c r="F12" s="82">
        <v>11500</v>
      </c>
      <c r="G12" s="82">
        <v>11500</v>
      </c>
      <c r="H12" s="82"/>
      <c r="I12" s="82"/>
      <c r="J12" s="82"/>
      <c r="K12" s="82"/>
      <c r="L12" s="82"/>
      <c r="M12" s="82">
        <v>1500</v>
      </c>
      <c r="N12" s="82">
        <v>1500</v>
      </c>
      <c r="O12" s="83">
        <v>1500</v>
      </c>
      <c r="P12" s="83"/>
      <c r="Q12" s="83"/>
      <c r="R12" s="83"/>
      <c r="S12" s="83"/>
      <c r="T12" s="83"/>
      <c r="U12" s="91">
        <f t="shared" si="0"/>
        <v>13.043478260869565</v>
      </c>
      <c r="V12" s="91">
        <f t="shared" si="0"/>
        <v>13.043478260869565</v>
      </c>
      <c r="W12" s="91">
        <f t="shared" si="0"/>
        <v>13.043478260869565</v>
      </c>
      <c r="X12" s="91">
        <f t="shared" si="0"/>
        <v>0</v>
      </c>
      <c r="Y12" s="91">
        <f t="shared" si="0"/>
        <v>0</v>
      </c>
      <c r="Z12" s="91">
        <f t="shared" si="0"/>
        <v>0</v>
      </c>
      <c r="AA12" s="91">
        <f t="shared" si="0"/>
        <v>0</v>
      </c>
      <c r="AB12" s="91">
        <f t="shared" si="1"/>
        <v>0</v>
      </c>
    </row>
    <row r="13" spans="1:28" s="28" customFormat="1">
      <c r="A13" s="85" t="s">
        <v>108</v>
      </c>
      <c r="B13" s="54" t="s">
        <v>96</v>
      </c>
      <c r="C13" s="54" t="s">
        <v>30</v>
      </c>
      <c r="D13" s="54" t="s">
        <v>109</v>
      </c>
      <c r="E13" s="81">
        <v>1300650</v>
      </c>
      <c r="F13" s="82">
        <v>1300650</v>
      </c>
      <c r="G13" s="82">
        <v>1300650</v>
      </c>
      <c r="H13" s="82"/>
      <c r="I13" s="82"/>
      <c r="J13" s="82"/>
      <c r="K13" s="82"/>
      <c r="L13" s="82"/>
      <c r="M13" s="82">
        <v>832282.63</v>
      </c>
      <c r="N13" s="82">
        <v>832282.63</v>
      </c>
      <c r="O13" s="83">
        <v>832282.63</v>
      </c>
      <c r="P13" s="83"/>
      <c r="Q13" s="83"/>
      <c r="R13" s="83"/>
      <c r="S13" s="83"/>
      <c r="T13" s="83"/>
      <c r="U13" s="91">
        <f t="shared" si="0"/>
        <v>63.989745896282621</v>
      </c>
      <c r="V13" s="91">
        <f t="shared" si="0"/>
        <v>63.989745896282621</v>
      </c>
      <c r="W13" s="91">
        <f t="shared" si="0"/>
        <v>63.989745896282621</v>
      </c>
      <c r="X13" s="91">
        <f t="shared" si="0"/>
        <v>0</v>
      </c>
      <c r="Y13" s="91">
        <f t="shared" si="0"/>
        <v>0</v>
      </c>
      <c r="Z13" s="91">
        <f t="shared" si="0"/>
        <v>0</v>
      </c>
      <c r="AA13" s="91">
        <f t="shared" si="0"/>
        <v>0</v>
      </c>
      <c r="AB13" s="91">
        <f t="shared" si="1"/>
        <v>0</v>
      </c>
    </row>
    <row r="14" spans="1:28" s="28" customFormat="1">
      <c r="A14" s="85" t="s">
        <v>110</v>
      </c>
      <c r="B14" s="54" t="s">
        <v>96</v>
      </c>
      <c r="C14" s="54" t="s">
        <v>112</v>
      </c>
      <c r="D14" s="54" t="s">
        <v>111</v>
      </c>
      <c r="E14" s="81">
        <v>8195595.1699999999</v>
      </c>
      <c r="F14" s="82">
        <v>8195595.1699999999</v>
      </c>
      <c r="G14" s="82">
        <v>8195595.1699999999</v>
      </c>
      <c r="H14" s="82"/>
      <c r="I14" s="82"/>
      <c r="J14" s="82"/>
      <c r="K14" s="82"/>
      <c r="L14" s="82"/>
      <c r="M14" s="82">
        <v>3941529.02</v>
      </c>
      <c r="N14" s="82">
        <v>3941529.02</v>
      </c>
      <c r="O14" s="83">
        <v>3941529.02</v>
      </c>
      <c r="P14" s="83"/>
      <c r="Q14" s="83"/>
      <c r="R14" s="83"/>
      <c r="S14" s="83"/>
      <c r="T14" s="83"/>
      <c r="U14" s="91">
        <f t="shared" si="0"/>
        <v>48.09326154161419</v>
      </c>
      <c r="V14" s="91">
        <f t="shared" si="0"/>
        <v>48.09326154161419</v>
      </c>
      <c r="W14" s="91">
        <f t="shared" si="0"/>
        <v>48.09326154161419</v>
      </c>
      <c r="X14" s="91">
        <f t="shared" si="0"/>
        <v>0</v>
      </c>
      <c r="Y14" s="91">
        <f t="shared" si="0"/>
        <v>0</v>
      </c>
      <c r="Z14" s="91">
        <f t="shared" si="0"/>
        <v>0</v>
      </c>
      <c r="AA14" s="91">
        <f t="shared" si="0"/>
        <v>0</v>
      </c>
      <c r="AB14" s="91">
        <f t="shared" si="1"/>
        <v>0</v>
      </c>
    </row>
    <row r="15" spans="1:28" s="28" customFormat="1">
      <c r="A15" s="85" t="s">
        <v>113</v>
      </c>
      <c r="B15" s="54" t="s">
        <v>96</v>
      </c>
      <c r="C15" s="54" t="s">
        <v>115</v>
      </c>
      <c r="D15" s="54" t="s">
        <v>114</v>
      </c>
      <c r="E15" s="81">
        <v>555895</v>
      </c>
      <c r="F15" s="82">
        <v>555895</v>
      </c>
      <c r="G15" s="82">
        <v>555895</v>
      </c>
      <c r="H15" s="82"/>
      <c r="I15" s="82"/>
      <c r="J15" s="82"/>
      <c r="K15" s="82"/>
      <c r="L15" s="82"/>
      <c r="M15" s="82">
        <v>143400.43</v>
      </c>
      <c r="N15" s="82">
        <v>143400.43</v>
      </c>
      <c r="O15" s="83">
        <v>143400.43</v>
      </c>
      <c r="P15" s="83"/>
      <c r="Q15" s="83"/>
      <c r="R15" s="83"/>
      <c r="S15" s="83"/>
      <c r="T15" s="83"/>
      <c r="U15" s="91">
        <f t="shared" si="0"/>
        <v>25.796315851015027</v>
      </c>
      <c r="V15" s="91">
        <f t="shared" si="0"/>
        <v>25.796315851015027</v>
      </c>
      <c r="W15" s="91">
        <f t="shared" si="0"/>
        <v>25.796315851015027</v>
      </c>
      <c r="X15" s="91">
        <f t="shared" si="0"/>
        <v>0</v>
      </c>
      <c r="Y15" s="91">
        <f t="shared" si="0"/>
        <v>0</v>
      </c>
      <c r="Z15" s="91">
        <f t="shared" si="0"/>
        <v>0</v>
      </c>
      <c r="AA15" s="91">
        <f t="shared" si="0"/>
        <v>0</v>
      </c>
      <c r="AB15" s="91">
        <f t="shared" si="1"/>
        <v>0</v>
      </c>
    </row>
    <row r="16" spans="1:28" s="28" customFormat="1">
      <c r="A16" s="85" t="s">
        <v>116</v>
      </c>
      <c r="B16" s="54" t="s">
        <v>96</v>
      </c>
      <c r="C16" s="54" t="s">
        <v>118</v>
      </c>
      <c r="D16" s="54" t="s">
        <v>117</v>
      </c>
      <c r="E16" s="81">
        <v>274640</v>
      </c>
      <c r="F16" s="82">
        <v>274640</v>
      </c>
      <c r="G16" s="82">
        <v>274640</v>
      </c>
      <c r="H16" s="82"/>
      <c r="I16" s="82"/>
      <c r="J16" s="82"/>
      <c r="K16" s="82"/>
      <c r="L16" s="82"/>
      <c r="M16" s="82">
        <v>159075.29999999999</v>
      </c>
      <c r="N16" s="82">
        <v>159075.29999999999</v>
      </c>
      <c r="O16" s="83">
        <v>159075.29999999999</v>
      </c>
      <c r="P16" s="83"/>
      <c r="Q16" s="83"/>
      <c r="R16" s="83"/>
      <c r="S16" s="83"/>
      <c r="T16" s="83"/>
      <c r="U16" s="91">
        <f t="shared" si="0"/>
        <v>57.921387998834838</v>
      </c>
      <c r="V16" s="91">
        <f t="shared" si="0"/>
        <v>57.921387998834838</v>
      </c>
      <c r="W16" s="91">
        <f t="shared" si="0"/>
        <v>57.921387998834838</v>
      </c>
      <c r="X16" s="91">
        <f t="shared" si="0"/>
        <v>0</v>
      </c>
      <c r="Y16" s="91">
        <f t="shared" si="0"/>
        <v>0</v>
      </c>
      <c r="Z16" s="91">
        <f t="shared" si="0"/>
        <v>0</v>
      </c>
      <c r="AA16" s="91">
        <f t="shared" si="0"/>
        <v>0</v>
      </c>
      <c r="AB16" s="91">
        <f t="shared" si="1"/>
        <v>0</v>
      </c>
    </row>
    <row r="17" spans="1:28" s="28" customFormat="1">
      <c r="A17" s="85" t="s">
        <v>119</v>
      </c>
      <c r="B17" s="54" t="s">
        <v>96</v>
      </c>
      <c r="C17" s="54" t="s">
        <v>121</v>
      </c>
      <c r="D17" s="54" t="s">
        <v>120</v>
      </c>
      <c r="E17" s="81">
        <v>1729240</v>
      </c>
      <c r="F17" s="82">
        <v>1729240</v>
      </c>
      <c r="G17" s="82">
        <v>1729240</v>
      </c>
      <c r="H17" s="82"/>
      <c r="I17" s="82"/>
      <c r="J17" s="82"/>
      <c r="K17" s="82"/>
      <c r="L17" s="82"/>
      <c r="M17" s="82">
        <v>498012.09</v>
      </c>
      <c r="N17" s="82">
        <v>498012.09</v>
      </c>
      <c r="O17" s="83">
        <v>498012.09</v>
      </c>
      <c r="P17" s="83"/>
      <c r="Q17" s="83"/>
      <c r="R17" s="83"/>
      <c r="S17" s="83"/>
      <c r="T17" s="83"/>
      <c r="U17" s="91">
        <f t="shared" si="0"/>
        <v>28.799477805278624</v>
      </c>
      <c r="V17" s="91">
        <f t="shared" si="0"/>
        <v>28.799477805278624</v>
      </c>
      <c r="W17" s="91">
        <f t="shared" si="0"/>
        <v>28.799477805278624</v>
      </c>
      <c r="X17" s="91">
        <f t="shared" si="0"/>
        <v>0</v>
      </c>
      <c r="Y17" s="91">
        <f t="shared" si="0"/>
        <v>0</v>
      </c>
      <c r="Z17" s="91">
        <f t="shared" si="0"/>
        <v>0</v>
      </c>
      <c r="AA17" s="91">
        <f t="shared" si="0"/>
        <v>0</v>
      </c>
      <c r="AB17" s="91">
        <f t="shared" si="1"/>
        <v>0</v>
      </c>
    </row>
    <row r="18" spans="1:28" s="28" customFormat="1" ht="22.5">
      <c r="A18" s="85" t="s">
        <v>122</v>
      </c>
      <c r="B18" s="54" t="s">
        <v>96</v>
      </c>
      <c r="C18" s="54" t="s">
        <v>124</v>
      </c>
      <c r="D18" s="54" t="s">
        <v>123</v>
      </c>
      <c r="E18" s="81">
        <v>11000</v>
      </c>
      <c r="F18" s="82">
        <v>11000</v>
      </c>
      <c r="G18" s="82">
        <v>11000</v>
      </c>
      <c r="H18" s="82"/>
      <c r="I18" s="82"/>
      <c r="J18" s="82"/>
      <c r="K18" s="82"/>
      <c r="L18" s="82"/>
      <c r="M18" s="82">
        <v>10211.83</v>
      </c>
      <c r="N18" s="82">
        <v>10211.83</v>
      </c>
      <c r="O18" s="83">
        <v>10211.83</v>
      </c>
      <c r="P18" s="83"/>
      <c r="Q18" s="83"/>
      <c r="R18" s="83"/>
      <c r="S18" s="83"/>
      <c r="T18" s="83"/>
      <c r="U18" s="91">
        <f t="shared" si="0"/>
        <v>92.834818181818179</v>
      </c>
      <c r="V18" s="91">
        <f t="shared" si="0"/>
        <v>92.834818181818179</v>
      </c>
      <c r="W18" s="91">
        <f t="shared" si="0"/>
        <v>92.834818181818179</v>
      </c>
      <c r="X18" s="91">
        <f t="shared" si="0"/>
        <v>0</v>
      </c>
      <c r="Y18" s="91">
        <f t="shared" si="0"/>
        <v>0</v>
      </c>
      <c r="Z18" s="91">
        <f t="shared" si="0"/>
        <v>0</v>
      </c>
      <c r="AA18" s="91">
        <f t="shared" si="0"/>
        <v>0</v>
      </c>
      <c r="AB18" s="91">
        <f t="shared" si="1"/>
        <v>0</v>
      </c>
    </row>
    <row r="19" spans="1:28" s="28" customFormat="1" ht="22.5">
      <c r="A19" s="85" t="s">
        <v>125</v>
      </c>
      <c r="B19" s="54" t="s">
        <v>96</v>
      </c>
      <c r="C19" s="54" t="s">
        <v>127</v>
      </c>
      <c r="D19" s="54" t="s">
        <v>126</v>
      </c>
      <c r="E19" s="81">
        <v>3470826.17</v>
      </c>
      <c r="F19" s="82">
        <v>3470826.17</v>
      </c>
      <c r="G19" s="82">
        <v>3470826.17</v>
      </c>
      <c r="H19" s="82"/>
      <c r="I19" s="82"/>
      <c r="J19" s="82"/>
      <c r="K19" s="82"/>
      <c r="L19" s="82"/>
      <c r="M19" s="82">
        <v>1727661.79</v>
      </c>
      <c r="N19" s="82">
        <v>1727661.79</v>
      </c>
      <c r="O19" s="83">
        <v>1727661.79</v>
      </c>
      <c r="P19" s="83"/>
      <c r="Q19" s="83"/>
      <c r="R19" s="83"/>
      <c r="S19" s="83"/>
      <c r="T19" s="83"/>
      <c r="U19" s="91">
        <f t="shared" si="0"/>
        <v>49.776672912432261</v>
      </c>
      <c r="V19" s="91">
        <f t="shared" si="0"/>
        <v>49.776672912432261</v>
      </c>
      <c r="W19" s="91">
        <f t="shared" si="0"/>
        <v>49.776672912432261</v>
      </c>
      <c r="X19" s="91">
        <f t="shared" si="0"/>
        <v>0</v>
      </c>
      <c r="Y19" s="91">
        <f t="shared" si="0"/>
        <v>0</v>
      </c>
      <c r="Z19" s="91">
        <f t="shared" si="0"/>
        <v>0</v>
      </c>
      <c r="AA19" s="91">
        <f t="shared" si="0"/>
        <v>0</v>
      </c>
      <c r="AB19" s="91">
        <f t="shared" si="1"/>
        <v>0</v>
      </c>
    </row>
    <row r="20" spans="1:28" s="28" customFormat="1">
      <c r="A20" s="85" t="s">
        <v>128</v>
      </c>
      <c r="B20" s="54" t="s">
        <v>96</v>
      </c>
      <c r="C20" s="54" t="s">
        <v>130</v>
      </c>
      <c r="D20" s="54" t="s">
        <v>129</v>
      </c>
      <c r="E20" s="81">
        <v>2153994</v>
      </c>
      <c r="F20" s="82">
        <v>2153994</v>
      </c>
      <c r="G20" s="82">
        <v>2153994</v>
      </c>
      <c r="H20" s="82"/>
      <c r="I20" s="82"/>
      <c r="J20" s="82"/>
      <c r="K20" s="82"/>
      <c r="L20" s="82"/>
      <c r="M20" s="82">
        <v>1403167.58</v>
      </c>
      <c r="N20" s="82">
        <v>1403167.58</v>
      </c>
      <c r="O20" s="83">
        <v>1403167.58</v>
      </c>
      <c r="P20" s="83"/>
      <c r="Q20" s="83"/>
      <c r="R20" s="83"/>
      <c r="S20" s="83"/>
      <c r="T20" s="83"/>
      <c r="U20" s="91">
        <f t="shared" si="0"/>
        <v>65.142594640467905</v>
      </c>
      <c r="V20" s="91">
        <f t="shared" si="0"/>
        <v>65.142594640467905</v>
      </c>
      <c r="W20" s="91">
        <f t="shared" si="0"/>
        <v>65.142594640467905</v>
      </c>
      <c r="X20" s="91">
        <f t="shared" si="0"/>
        <v>0</v>
      </c>
      <c r="Y20" s="91">
        <f t="shared" si="0"/>
        <v>0</v>
      </c>
      <c r="Z20" s="91">
        <f t="shared" si="0"/>
        <v>0</v>
      </c>
      <c r="AA20" s="91">
        <f t="shared" si="0"/>
        <v>0</v>
      </c>
      <c r="AB20" s="91">
        <f t="shared" si="1"/>
        <v>0</v>
      </c>
    </row>
    <row r="21" spans="1:28" s="28" customFormat="1">
      <c r="A21" s="85" t="s">
        <v>131</v>
      </c>
      <c r="B21" s="54" t="s">
        <v>96</v>
      </c>
      <c r="C21" s="54" t="s">
        <v>133</v>
      </c>
      <c r="D21" s="54" t="s">
        <v>132</v>
      </c>
      <c r="E21" s="81">
        <v>1010730</v>
      </c>
      <c r="F21" s="82">
        <v>1010730</v>
      </c>
      <c r="G21" s="82">
        <v>1010730</v>
      </c>
      <c r="H21" s="82"/>
      <c r="I21" s="82"/>
      <c r="J21" s="82"/>
      <c r="K21" s="82"/>
      <c r="L21" s="82"/>
      <c r="M21" s="82">
        <v>512357.08</v>
      </c>
      <c r="N21" s="82">
        <v>512357.08</v>
      </c>
      <c r="O21" s="83">
        <v>512357.08</v>
      </c>
      <c r="P21" s="83"/>
      <c r="Q21" s="83"/>
      <c r="R21" s="83"/>
      <c r="S21" s="83"/>
      <c r="T21" s="83"/>
      <c r="U21" s="91">
        <f t="shared" si="0"/>
        <v>50.691785145389964</v>
      </c>
      <c r="V21" s="91">
        <f t="shared" si="0"/>
        <v>50.691785145389964</v>
      </c>
      <c r="W21" s="91">
        <f t="shared" si="0"/>
        <v>50.691785145389964</v>
      </c>
      <c r="X21" s="91">
        <f t="shared" si="0"/>
        <v>0</v>
      </c>
      <c r="Y21" s="91">
        <f t="shared" si="0"/>
        <v>0</v>
      </c>
      <c r="Z21" s="91">
        <f t="shared" si="0"/>
        <v>0</v>
      </c>
      <c r="AA21" s="91">
        <f t="shared" si="0"/>
        <v>0</v>
      </c>
      <c r="AB21" s="91">
        <f t="shared" si="1"/>
        <v>0</v>
      </c>
    </row>
    <row r="22" spans="1:28" s="28" customFormat="1" ht="22.5">
      <c r="A22" s="85" t="s">
        <v>134</v>
      </c>
      <c r="B22" s="54" t="s">
        <v>96</v>
      </c>
      <c r="C22" s="54" t="s">
        <v>136</v>
      </c>
      <c r="D22" s="54" t="s">
        <v>135</v>
      </c>
      <c r="E22" s="81">
        <v>7481020</v>
      </c>
      <c r="F22" s="82">
        <v>7481020</v>
      </c>
      <c r="G22" s="82">
        <v>7481020</v>
      </c>
      <c r="H22" s="82"/>
      <c r="I22" s="82"/>
      <c r="J22" s="82"/>
      <c r="K22" s="82"/>
      <c r="L22" s="82"/>
      <c r="M22" s="82">
        <v>5026667.21</v>
      </c>
      <c r="N22" s="82">
        <v>5026667.21</v>
      </c>
      <c r="O22" s="83">
        <v>5026667.21</v>
      </c>
      <c r="P22" s="83"/>
      <c r="Q22" s="83"/>
      <c r="R22" s="83"/>
      <c r="S22" s="83"/>
      <c r="T22" s="83"/>
      <c r="U22" s="91">
        <f t="shared" si="0"/>
        <v>67.192270706401004</v>
      </c>
      <c r="V22" s="91">
        <f t="shared" si="0"/>
        <v>67.192270706401004</v>
      </c>
      <c r="W22" s="91">
        <f t="shared" si="0"/>
        <v>67.192270706401004</v>
      </c>
      <c r="X22" s="91">
        <f t="shared" si="0"/>
        <v>0</v>
      </c>
      <c r="Y22" s="91">
        <f t="shared" si="0"/>
        <v>0</v>
      </c>
      <c r="Z22" s="91">
        <f t="shared" si="0"/>
        <v>0</v>
      </c>
      <c r="AA22" s="91">
        <f t="shared" si="0"/>
        <v>0</v>
      </c>
      <c r="AB22" s="91">
        <f t="shared" si="1"/>
        <v>0</v>
      </c>
    </row>
    <row r="23" spans="1:28" s="28" customFormat="1" ht="22.5">
      <c r="A23" s="85" t="s">
        <v>137</v>
      </c>
      <c r="B23" s="54" t="s">
        <v>96</v>
      </c>
      <c r="C23" s="54" t="s">
        <v>139</v>
      </c>
      <c r="D23" s="54" t="s">
        <v>138</v>
      </c>
      <c r="E23" s="81">
        <v>2347300</v>
      </c>
      <c r="F23" s="82">
        <v>2347300</v>
      </c>
      <c r="G23" s="82">
        <v>2347300</v>
      </c>
      <c r="H23" s="82"/>
      <c r="I23" s="82"/>
      <c r="J23" s="82"/>
      <c r="K23" s="82"/>
      <c r="L23" s="82"/>
      <c r="M23" s="82">
        <v>965453.47</v>
      </c>
      <c r="N23" s="82">
        <v>965453.47</v>
      </c>
      <c r="O23" s="83">
        <v>965453.47</v>
      </c>
      <c r="P23" s="83"/>
      <c r="Q23" s="83"/>
      <c r="R23" s="83"/>
      <c r="S23" s="83"/>
      <c r="T23" s="83"/>
      <c r="U23" s="91">
        <f t="shared" ref="U23:AA38" si="2">IF(TYPE(M23/E23)=16,0,IF(M23/E23&gt;0,M23/E23*100,0))</f>
        <v>41.130382567204869</v>
      </c>
      <c r="V23" s="91">
        <f t="shared" si="2"/>
        <v>41.130382567204869</v>
      </c>
      <c r="W23" s="91">
        <f t="shared" si="2"/>
        <v>41.130382567204869</v>
      </c>
      <c r="X23" s="91">
        <f t="shared" si="2"/>
        <v>0</v>
      </c>
      <c r="Y23" s="91">
        <f t="shared" si="2"/>
        <v>0</v>
      </c>
      <c r="Z23" s="91">
        <f t="shared" si="2"/>
        <v>0</v>
      </c>
      <c r="AA23" s="91">
        <f t="shared" si="2"/>
        <v>0</v>
      </c>
      <c r="AB23" s="91">
        <f t="shared" si="1"/>
        <v>0</v>
      </c>
    </row>
    <row r="24" spans="1:28" s="28" customFormat="1" ht="22.5">
      <c r="A24" s="85" t="s">
        <v>140</v>
      </c>
      <c r="B24" s="54" t="s">
        <v>96</v>
      </c>
      <c r="C24" s="54" t="s">
        <v>142</v>
      </c>
      <c r="D24" s="54" t="s">
        <v>141</v>
      </c>
      <c r="E24" s="81">
        <v>5133720</v>
      </c>
      <c r="F24" s="82">
        <v>5133720</v>
      </c>
      <c r="G24" s="82">
        <v>5133720</v>
      </c>
      <c r="H24" s="82"/>
      <c r="I24" s="82"/>
      <c r="J24" s="82"/>
      <c r="K24" s="82"/>
      <c r="L24" s="82"/>
      <c r="M24" s="82">
        <v>4061213.74</v>
      </c>
      <c r="N24" s="82">
        <v>4061213.74</v>
      </c>
      <c r="O24" s="83">
        <v>4061213.74</v>
      </c>
      <c r="P24" s="83"/>
      <c r="Q24" s="83"/>
      <c r="R24" s="83"/>
      <c r="S24" s="83"/>
      <c r="T24" s="83"/>
      <c r="U24" s="91">
        <f t="shared" si="2"/>
        <v>79.108594547423706</v>
      </c>
      <c r="V24" s="91">
        <f t="shared" si="2"/>
        <v>79.108594547423706</v>
      </c>
      <c r="W24" s="91">
        <f t="shared" si="2"/>
        <v>79.108594547423706</v>
      </c>
      <c r="X24" s="91">
        <f t="shared" si="2"/>
        <v>0</v>
      </c>
      <c r="Y24" s="91">
        <f t="shared" si="2"/>
        <v>0</v>
      </c>
      <c r="Z24" s="91">
        <f t="shared" si="2"/>
        <v>0</v>
      </c>
      <c r="AA24" s="91">
        <f t="shared" si="2"/>
        <v>0</v>
      </c>
      <c r="AB24" s="91">
        <f t="shared" si="1"/>
        <v>0</v>
      </c>
    </row>
    <row r="25" spans="1:28" s="28" customFormat="1" ht="45">
      <c r="A25" s="85" t="s">
        <v>143</v>
      </c>
      <c r="B25" s="54" t="s">
        <v>96</v>
      </c>
      <c r="C25" s="54" t="s">
        <v>145</v>
      </c>
      <c r="D25" s="54" t="s">
        <v>144</v>
      </c>
      <c r="E25" s="81">
        <v>12003.17</v>
      </c>
      <c r="F25" s="82">
        <v>12003.17</v>
      </c>
      <c r="G25" s="82">
        <v>12003.17</v>
      </c>
      <c r="H25" s="82"/>
      <c r="I25" s="82"/>
      <c r="J25" s="82"/>
      <c r="K25" s="82"/>
      <c r="L25" s="82"/>
      <c r="M25" s="82"/>
      <c r="N25" s="82"/>
      <c r="O25" s="83"/>
      <c r="P25" s="83"/>
      <c r="Q25" s="83"/>
      <c r="R25" s="83"/>
      <c r="S25" s="83"/>
      <c r="T25" s="83"/>
      <c r="U25" s="91">
        <f t="shared" si="2"/>
        <v>0</v>
      </c>
      <c r="V25" s="91">
        <f t="shared" si="2"/>
        <v>0</v>
      </c>
      <c r="W25" s="91">
        <f t="shared" si="2"/>
        <v>0</v>
      </c>
      <c r="X25" s="91">
        <f t="shared" si="2"/>
        <v>0</v>
      </c>
      <c r="Y25" s="91">
        <f t="shared" si="2"/>
        <v>0</v>
      </c>
      <c r="Z25" s="91">
        <f t="shared" si="2"/>
        <v>0</v>
      </c>
      <c r="AA25" s="91">
        <f t="shared" si="2"/>
        <v>0</v>
      </c>
      <c r="AB25" s="91">
        <f t="shared" si="1"/>
        <v>0</v>
      </c>
    </row>
    <row r="26" spans="1:28" s="28" customFormat="1">
      <c r="A26" s="85" t="s">
        <v>100</v>
      </c>
      <c r="B26" s="54" t="s">
        <v>96</v>
      </c>
      <c r="C26" s="54" t="s">
        <v>147</v>
      </c>
      <c r="D26" s="54" t="s">
        <v>146</v>
      </c>
      <c r="E26" s="81">
        <v>12003.17</v>
      </c>
      <c r="F26" s="82">
        <v>12003.17</v>
      </c>
      <c r="G26" s="82">
        <v>12003.17</v>
      </c>
      <c r="H26" s="82"/>
      <c r="I26" s="82"/>
      <c r="J26" s="82"/>
      <c r="K26" s="82"/>
      <c r="L26" s="82"/>
      <c r="M26" s="82"/>
      <c r="N26" s="82"/>
      <c r="O26" s="83"/>
      <c r="P26" s="83"/>
      <c r="Q26" s="83"/>
      <c r="R26" s="83"/>
      <c r="S26" s="83"/>
      <c r="T26" s="83"/>
      <c r="U26" s="91">
        <f t="shared" si="2"/>
        <v>0</v>
      </c>
      <c r="V26" s="91">
        <f t="shared" si="2"/>
        <v>0</v>
      </c>
      <c r="W26" s="91">
        <f t="shared" si="2"/>
        <v>0</v>
      </c>
      <c r="X26" s="91">
        <f t="shared" si="2"/>
        <v>0</v>
      </c>
      <c r="Y26" s="91">
        <f t="shared" si="2"/>
        <v>0</v>
      </c>
      <c r="Z26" s="91">
        <f t="shared" si="2"/>
        <v>0</v>
      </c>
      <c r="AA26" s="91">
        <f t="shared" si="2"/>
        <v>0</v>
      </c>
      <c r="AB26" s="91">
        <f t="shared" si="1"/>
        <v>0</v>
      </c>
    </row>
    <row r="27" spans="1:28" s="28" customFormat="1">
      <c r="A27" s="85" t="s">
        <v>110</v>
      </c>
      <c r="B27" s="54" t="s">
        <v>96</v>
      </c>
      <c r="C27" s="54" t="s">
        <v>149</v>
      </c>
      <c r="D27" s="54" t="s">
        <v>148</v>
      </c>
      <c r="E27" s="81">
        <v>12003.17</v>
      </c>
      <c r="F27" s="82">
        <v>12003.17</v>
      </c>
      <c r="G27" s="82">
        <v>12003.17</v>
      </c>
      <c r="H27" s="82"/>
      <c r="I27" s="82"/>
      <c r="J27" s="82"/>
      <c r="K27" s="82"/>
      <c r="L27" s="82"/>
      <c r="M27" s="82"/>
      <c r="N27" s="82"/>
      <c r="O27" s="83"/>
      <c r="P27" s="83"/>
      <c r="Q27" s="83"/>
      <c r="R27" s="83"/>
      <c r="S27" s="83"/>
      <c r="T27" s="83"/>
      <c r="U27" s="91">
        <f t="shared" si="2"/>
        <v>0</v>
      </c>
      <c r="V27" s="91">
        <f t="shared" si="2"/>
        <v>0</v>
      </c>
      <c r="W27" s="91">
        <f t="shared" si="2"/>
        <v>0</v>
      </c>
      <c r="X27" s="91">
        <f t="shared" si="2"/>
        <v>0</v>
      </c>
      <c r="Y27" s="91">
        <f t="shared" si="2"/>
        <v>0</v>
      </c>
      <c r="Z27" s="91">
        <f t="shared" si="2"/>
        <v>0</v>
      </c>
      <c r="AA27" s="91">
        <f t="shared" si="2"/>
        <v>0</v>
      </c>
      <c r="AB27" s="91">
        <f t="shared" si="1"/>
        <v>0</v>
      </c>
    </row>
    <row r="28" spans="1:28" s="28" customFormat="1" ht="22.5">
      <c r="A28" s="85" t="s">
        <v>125</v>
      </c>
      <c r="B28" s="54" t="s">
        <v>96</v>
      </c>
      <c r="C28" s="54" t="s">
        <v>151</v>
      </c>
      <c r="D28" s="54" t="s">
        <v>150</v>
      </c>
      <c r="E28" s="81">
        <v>12003.17</v>
      </c>
      <c r="F28" s="82">
        <v>12003.17</v>
      </c>
      <c r="G28" s="82">
        <v>12003.17</v>
      </c>
      <c r="H28" s="82"/>
      <c r="I28" s="82"/>
      <c r="J28" s="82"/>
      <c r="K28" s="82"/>
      <c r="L28" s="82"/>
      <c r="M28" s="82"/>
      <c r="N28" s="82"/>
      <c r="O28" s="83"/>
      <c r="P28" s="83"/>
      <c r="Q28" s="83"/>
      <c r="R28" s="83"/>
      <c r="S28" s="83"/>
      <c r="T28" s="83"/>
      <c r="U28" s="91">
        <f t="shared" si="2"/>
        <v>0</v>
      </c>
      <c r="V28" s="91">
        <f t="shared" si="2"/>
        <v>0</v>
      </c>
      <c r="W28" s="91">
        <f t="shared" si="2"/>
        <v>0</v>
      </c>
      <c r="X28" s="91">
        <f t="shared" si="2"/>
        <v>0</v>
      </c>
      <c r="Y28" s="91">
        <f t="shared" si="2"/>
        <v>0</v>
      </c>
      <c r="Z28" s="91">
        <f t="shared" si="2"/>
        <v>0</v>
      </c>
      <c r="AA28" s="91">
        <f t="shared" si="2"/>
        <v>0</v>
      </c>
      <c r="AB28" s="91">
        <f t="shared" si="1"/>
        <v>0</v>
      </c>
    </row>
    <row r="29" spans="1:28" s="28" customFormat="1" ht="22.5">
      <c r="A29" s="85" t="s">
        <v>152</v>
      </c>
      <c r="B29" s="54" t="s">
        <v>96</v>
      </c>
      <c r="C29" s="54" t="s">
        <v>154</v>
      </c>
      <c r="D29" s="54" t="s">
        <v>153</v>
      </c>
      <c r="E29" s="81">
        <v>23448442</v>
      </c>
      <c r="F29" s="82">
        <v>23448442</v>
      </c>
      <c r="G29" s="82">
        <v>23448442</v>
      </c>
      <c r="H29" s="82"/>
      <c r="I29" s="82"/>
      <c r="J29" s="82"/>
      <c r="K29" s="82"/>
      <c r="L29" s="82"/>
      <c r="M29" s="82">
        <v>14199460.9</v>
      </c>
      <c r="N29" s="82">
        <v>14199460.9</v>
      </c>
      <c r="O29" s="83">
        <v>14199460.9</v>
      </c>
      <c r="P29" s="83"/>
      <c r="Q29" s="83"/>
      <c r="R29" s="83"/>
      <c r="S29" s="83"/>
      <c r="T29" s="83"/>
      <c r="U29" s="91">
        <f t="shared" si="2"/>
        <v>60.556095368724286</v>
      </c>
      <c r="V29" s="91">
        <f t="shared" si="2"/>
        <v>60.556095368724286</v>
      </c>
      <c r="W29" s="91">
        <f t="shared" si="2"/>
        <v>60.556095368724286</v>
      </c>
      <c r="X29" s="91">
        <f t="shared" si="2"/>
        <v>0</v>
      </c>
      <c r="Y29" s="91">
        <f t="shared" si="2"/>
        <v>0</v>
      </c>
      <c r="Z29" s="91">
        <f t="shared" si="2"/>
        <v>0</v>
      </c>
      <c r="AA29" s="91">
        <f t="shared" si="2"/>
        <v>0</v>
      </c>
      <c r="AB29" s="91">
        <f t="shared" si="1"/>
        <v>0</v>
      </c>
    </row>
    <row r="30" spans="1:28" s="28" customFormat="1">
      <c r="A30" s="85" t="s">
        <v>100</v>
      </c>
      <c r="B30" s="54" t="s">
        <v>96</v>
      </c>
      <c r="C30" s="54" t="s">
        <v>156</v>
      </c>
      <c r="D30" s="54" t="s">
        <v>155</v>
      </c>
      <c r="E30" s="81">
        <v>15967422</v>
      </c>
      <c r="F30" s="82">
        <v>15967422</v>
      </c>
      <c r="G30" s="82">
        <v>15967422</v>
      </c>
      <c r="H30" s="82"/>
      <c r="I30" s="82"/>
      <c r="J30" s="82"/>
      <c r="K30" s="82"/>
      <c r="L30" s="82"/>
      <c r="M30" s="82">
        <v>9172793.6899999995</v>
      </c>
      <c r="N30" s="82">
        <v>9172793.6899999995</v>
      </c>
      <c r="O30" s="83">
        <v>9172793.6899999995</v>
      </c>
      <c r="P30" s="83"/>
      <c r="Q30" s="83"/>
      <c r="R30" s="83"/>
      <c r="S30" s="83"/>
      <c r="T30" s="83"/>
      <c r="U30" s="91">
        <f t="shared" si="2"/>
        <v>57.44692969221957</v>
      </c>
      <c r="V30" s="91">
        <f t="shared" si="2"/>
        <v>57.44692969221957</v>
      </c>
      <c r="W30" s="91">
        <f t="shared" si="2"/>
        <v>57.44692969221957</v>
      </c>
      <c r="X30" s="91">
        <f t="shared" si="2"/>
        <v>0</v>
      </c>
      <c r="Y30" s="91">
        <f t="shared" si="2"/>
        <v>0</v>
      </c>
      <c r="Z30" s="91">
        <f t="shared" si="2"/>
        <v>0</v>
      </c>
      <c r="AA30" s="91">
        <f t="shared" si="2"/>
        <v>0</v>
      </c>
      <c r="AB30" s="91">
        <f t="shared" si="1"/>
        <v>0</v>
      </c>
    </row>
    <row r="31" spans="1:28" s="28" customFormat="1" ht="22.5">
      <c r="A31" s="85" t="s">
        <v>102</v>
      </c>
      <c r="B31" s="54" t="s">
        <v>96</v>
      </c>
      <c r="C31" s="54" t="s">
        <v>158</v>
      </c>
      <c r="D31" s="54" t="s">
        <v>157</v>
      </c>
      <c r="E31" s="81">
        <v>6773100</v>
      </c>
      <c r="F31" s="82">
        <v>6773100</v>
      </c>
      <c r="G31" s="82">
        <v>6773100</v>
      </c>
      <c r="H31" s="82"/>
      <c r="I31" s="82"/>
      <c r="J31" s="82"/>
      <c r="K31" s="82"/>
      <c r="L31" s="82"/>
      <c r="M31" s="82">
        <v>4718907.59</v>
      </c>
      <c r="N31" s="82">
        <v>4718907.59</v>
      </c>
      <c r="O31" s="83">
        <v>4718907.59</v>
      </c>
      <c r="P31" s="83"/>
      <c r="Q31" s="83"/>
      <c r="R31" s="83"/>
      <c r="S31" s="83"/>
      <c r="T31" s="83"/>
      <c r="U31" s="91">
        <f t="shared" si="2"/>
        <v>69.671311364072579</v>
      </c>
      <c r="V31" s="91">
        <f t="shared" si="2"/>
        <v>69.671311364072579</v>
      </c>
      <c r="W31" s="91">
        <f t="shared" si="2"/>
        <v>69.671311364072579</v>
      </c>
      <c r="X31" s="91">
        <f t="shared" si="2"/>
        <v>0</v>
      </c>
      <c r="Y31" s="91">
        <f t="shared" si="2"/>
        <v>0</v>
      </c>
      <c r="Z31" s="91">
        <f t="shared" si="2"/>
        <v>0</v>
      </c>
      <c r="AA31" s="91">
        <f t="shared" si="2"/>
        <v>0</v>
      </c>
      <c r="AB31" s="91">
        <f t="shared" si="1"/>
        <v>0</v>
      </c>
    </row>
    <row r="32" spans="1:28" s="28" customFormat="1">
      <c r="A32" s="85" t="s">
        <v>104</v>
      </c>
      <c r="B32" s="54" t="s">
        <v>96</v>
      </c>
      <c r="C32" s="54" t="s">
        <v>160</v>
      </c>
      <c r="D32" s="54" t="s">
        <v>159</v>
      </c>
      <c r="E32" s="81">
        <v>5460950</v>
      </c>
      <c r="F32" s="82">
        <v>5460950</v>
      </c>
      <c r="G32" s="82">
        <v>5460950</v>
      </c>
      <c r="H32" s="82"/>
      <c r="I32" s="82"/>
      <c r="J32" s="82"/>
      <c r="K32" s="82"/>
      <c r="L32" s="82"/>
      <c r="M32" s="82">
        <v>3885124.96</v>
      </c>
      <c r="N32" s="82">
        <v>3885124.96</v>
      </c>
      <c r="O32" s="83">
        <v>3885124.96</v>
      </c>
      <c r="P32" s="83"/>
      <c r="Q32" s="83"/>
      <c r="R32" s="83"/>
      <c r="S32" s="83"/>
      <c r="T32" s="83"/>
      <c r="U32" s="91">
        <f t="shared" si="2"/>
        <v>71.143756306137206</v>
      </c>
      <c r="V32" s="91">
        <f t="shared" si="2"/>
        <v>71.143756306137206</v>
      </c>
      <c r="W32" s="91">
        <f t="shared" si="2"/>
        <v>71.143756306137206</v>
      </c>
      <c r="X32" s="91">
        <f t="shared" si="2"/>
        <v>0</v>
      </c>
      <c r="Y32" s="91">
        <f t="shared" si="2"/>
        <v>0</v>
      </c>
      <c r="Z32" s="91">
        <f t="shared" si="2"/>
        <v>0</v>
      </c>
      <c r="AA32" s="91">
        <f t="shared" si="2"/>
        <v>0</v>
      </c>
      <c r="AB32" s="91">
        <f t="shared" si="1"/>
        <v>0</v>
      </c>
    </row>
    <row r="33" spans="1:28" s="28" customFormat="1">
      <c r="A33" s="85" t="s">
        <v>106</v>
      </c>
      <c r="B33" s="54" t="s">
        <v>96</v>
      </c>
      <c r="C33" s="54" t="s">
        <v>162</v>
      </c>
      <c r="D33" s="54" t="s">
        <v>161</v>
      </c>
      <c r="E33" s="81">
        <v>11500</v>
      </c>
      <c r="F33" s="82">
        <v>11500</v>
      </c>
      <c r="G33" s="82">
        <v>11500</v>
      </c>
      <c r="H33" s="82"/>
      <c r="I33" s="82"/>
      <c r="J33" s="82"/>
      <c r="K33" s="82"/>
      <c r="L33" s="82"/>
      <c r="M33" s="82">
        <v>1500</v>
      </c>
      <c r="N33" s="82">
        <v>1500</v>
      </c>
      <c r="O33" s="83">
        <v>1500</v>
      </c>
      <c r="P33" s="83"/>
      <c r="Q33" s="83"/>
      <c r="R33" s="83"/>
      <c r="S33" s="83"/>
      <c r="T33" s="83"/>
      <c r="U33" s="91">
        <f t="shared" si="2"/>
        <v>13.043478260869565</v>
      </c>
      <c r="V33" s="91">
        <f t="shared" si="2"/>
        <v>13.043478260869565</v>
      </c>
      <c r="W33" s="91">
        <f t="shared" si="2"/>
        <v>13.043478260869565</v>
      </c>
      <c r="X33" s="91">
        <f t="shared" si="2"/>
        <v>0</v>
      </c>
      <c r="Y33" s="91">
        <f t="shared" si="2"/>
        <v>0</v>
      </c>
      <c r="Z33" s="91">
        <f t="shared" si="2"/>
        <v>0</v>
      </c>
      <c r="AA33" s="91">
        <f t="shared" si="2"/>
        <v>0</v>
      </c>
      <c r="AB33" s="91">
        <f t="shared" si="1"/>
        <v>0</v>
      </c>
    </row>
    <row r="34" spans="1:28" s="28" customFormat="1">
      <c r="A34" s="85" t="s">
        <v>108</v>
      </c>
      <c r="B34" s="54" t="s">
        <v>96</v>
      </c>
      <c r="C34" s="54" t="s">
        <v>164</v>
      </c>
      <c r="D34" s="54" t="s">
        <v>163</v>
      </c>
      <c r="E34" s="81">
        <v>1300650</v>
      </c>
      <c r="F34" s="82">
        <v>1300650</v>
      </c>
      <c r="G34" s="82">
        <v>1300650</v>
      </c>
      <c r="H34" s="82"/>
      <c r="I34" s="82"/>
      <c r="J34" s="82"/>
      <c r="K34" s="82"/>
      <c r="L34" s="82"/>
      <c r="M34" s="82">
        <v>832282.63</v>
      </c>
      <c r="N34" s="82">
        <v>832282.63</v>
      </c>
      <c r="O34" s="83">
        <v>832282.63</v>
      </c>
      <c r="P34" s="83"/>
      <c r="Q34" s="83"/>
      <c r="R34" s="83"/>
      <c r="S34" s="83"/>
      <c r="T34" s="83"/>
      <c r="U34" s="91">
        <f t="shared" si="2"/>
        <v>63.989745896282621</v>
      </c>
      <c r="V34" s="91">
        <f t="shared" si="2"/>
        <v>63.989745896282621</v>
      </c>
      <c r="W34" s="91">
        <f t="shared" si="2"/>
        <v>63.989745896282621</v>
      </c>
      <c r="X34" s="91">
        <f t="shared" si="2"/>
        <v>0</v>
      </c>
      <c r="Y34" s="91">
        <f t="shared" si="2"/>
        <v>0</v>
      </c>
      <c r="Z34" s="91">
        <f t="shared" si="2"/>
        <v>0</v>
      </c>
      <c r="AA34" s="91">
        <f t="shared" si="2"/>
        <v>0</v>
      </c>
      <c r="AB34" s="91">
        <f t="shared" si="1"/>
        <v>0</v>
      </c>
    </row>
    <row r="35" spans="1:28" s="28" customFormat="1">
      <c r="A35" s="85" t="s">
        <v>110</v>
      </c>
      <c r="B35" s="54" t="s">
        <v>96</v>
      </c>
      <c r="C35" s="54" t="s">
        <v>166</v>
      </c>
      <c r="D35" s="54" t="s">
        <v>165</v>
      </c>
      <c r="E35" s="81">
        <v>8183592</v>
      </c>
      <c r="F35" s="82">
        <v>8183592</v>
      </c>
      <c r="G35" s="82">
        <v>8183592</v>
      </c>
      <c r="H35" s="82"/>
      <c r="I35" s="82"/>
      <c r="J35" s="82"/>
      <c r="K35" s="82"/>
      <c r="L35" s="82"/>
      <c r="M35" s="82">
        <v>3941529.02</v>
      </c>
      <c r="N35" s="82">
        <v>3941529.02</v>
      </c>
      <c r="O35" s="83">
        <v>3941529.02</v>
      </c>
      <c r="P35" s="83"/>
      <c r="Q35" s="83"/>
      <c r="R35" s="83"/>
      <c r="S35" s="83"/>
      <c r="T35" s="83"/>
      <c r="U35" s="91">
        <f t="shared" si="2"/>
        <v>48.163801665576685</v>
      </c>
      <c r="V35" s="91">
        <f t="shared" si="2"/>
        <v>48.163801665576685</v>
      </c>
      <c r="W35" s="91">
        <f t="shared" si="2"/>
        <v>48.163801665576685</v>
      </c>
      <c r="X35" s="91">
        <f t="shared" si="2"/>
        <v>0</v>
      </c>
      <c r="Y35" s="91">
        <f t="shared" si="2"/>
        <v>0</v>
      </c>
      <c r="Z35" s="91">
        <f t="shared" si="2"/>
        <v>0</v>
      </c>
      <c r="AA35" s="91">
        <f t="shared" si="2"/>
        <v>0</v>
      </c>
      <c r="AB35" s="91">
        <f t="shared" si="1"/>
        <v>0</v>
      </c>
    </row>
    <row r="36" spans="1:28" s="28" customFormat="1">
      <c r="A36" s="85" t="s">
        <v>113</v>
      </c>
      <c r="B36" s="54" t="s">
        <v>96</v>
      </c>
      <c r="C36" s="54" t="s">
        <v>168</v>
      </c>
      <c r="D36" s="54" t="s">
        <v>167</v>
      </c>
      <c r="E36" s="81">
        <v>555895</v>
      </c>
      <c r="F36" s="82">
        <v>555895</v>
      </c>
      <c r="G36" s="82">
        <v>555895</v>
      </c>
      <c r="H36" s="82"/>
      <c r="I36" s="82"/>
      <c r="J36" s="82"/>
      <c r="K36" s="82"/>
      <c r="L36" s="82"/>
      <c r="M36" s="82">
        <v>143400.43</v>
      </c>
      <c r="N36" s="82">
        <v>143400.43</v>
      </c>
      <c r="O36" s="83">
        <v>143400.43</v>
      </c>
      <c r="P36" s="83"/>
      <c r="Q36" s="83"/>
      <c r="R36" s="83"/>
      <c r="S36" s="83"/>
      <c r="T36" s="83"/>
      <c r="U36" s="91">
        <f t="shared" si="2"/>
        <v>25.796315851015027</v>
      </c>
      <c r="V36" s="91">
        <f t="shared" si="2"/>
        <v>25.796315851015027</v>
      </c>
      <c r="W36" s="91">
        <f t="shared" si="2"/>
        <v>25.796315851015027</v>
      </c>
      <c r="X36" s="91">
        <f t="shared" si="2"/>
        <v>0</v>
      </c>
      <c r="Y36" s="91">
        <f t="shared" si="2"/>
        <v>0</v>
      </c>
      <c r="Z36" s="91">
        <f t="shared" si="2"/>
        <v>0</v>
      </c>
      <c r="AA36" s="91">
        <f t="shared" si="2"/>
        <v>0</v>
      </c>
      <c r="AB36" s="91">
        <f t="shared" si="1"/>
        <v>0</v>
      </c>
    </row>
    <row r="37" spans="1:28" s="28" customFormat="1">
      <c r="A37" s="85" t="s">
        <v>116</v>
      </c>
      <c r="B37" s="54" t="s">
        <v>96</v>
      </c>
      <c r="C37" s="54" t="s">
        <v>170</v>
      </c>
      <c r="D37" s="54" t="s">
        <v>169</v>
      </c>
      <c r="E37" s="81">
        <v>274640</v>
      </c>
      <c r="F37" s="82">
        <v>274640</v>
      </c>
      <c r="G37" s="82">
        <v>274640</v>
      </c>
      <c r="H37" s="82"/>
      <c r="I37" s="82"/>
      <c r="J37" s="82"/>
      <c r="K37" s="82"/>
      <c r="L37" s="82"/>
      <c r="M37" s="82">
        <v>159075.29999999999</v>
      </c>
      <c r="N37" s="82">
        <v>159075.29999999999</v>
      </c>
      <c r="O37" s="83">
        <v>159075.29999999999</v>
      </c>
      <c r="P37" s="83"/>
      <c r="Q37" s="83"/>
      <c r="R37" s="83"/>
      <c r="S37" s="83"/>
      <c r="T37" s="83"/>
      <c r="U37" s="91">
        <f t="shared" si="2"/>
        <v>57.921387998834838</v>
      </c>
      <c r="V37" s="91">
        <f t="shared" si="2"/>
        <v>57.921387998834838</v>
      </c>
      <c r="W37" s="91">
        <f t="shared" si="2"/>
        <v>57.921387998834838</v>
      </c>
      <c r="X37" s="91">
        <f t="shared" si="2"/>
        <v>0</v>
      </c>
      <c r="Y37" s="91">
        <f t="shared" si="2"/>
        <v>0</v>
      </c>
      <c r="Z37" s="91">
        <f t="shared" si="2"/>
        <v>0</v>
      </c>
      <c r="AA37" s="91">
        <f t="shared" si="2"/>
        <v>0</v>
      </c>
      <c r="AB37" s="91">
        <f t="shared" si="1"/>
        <v>0</v>
      </c>
    </row>
    <row r="38" spans="1:28" s="28" customFormat="1">
      <c r="A38" s="85" t="s">
        <v>119</v>
      </c>
      <c r="B38" s="54" t="s">
        <v>96</v>
      </c>
      <c r="C38" s="54" t="s">
        <v>172</v>
      </c>
      <c r="D38" s="54" t="s">
        <v>171</v>
      </c>
      <c r="E38" s="81">
        <v>1729240</v>
      </c>
      <c r="F38" s="82">
        <v>1729240</v>
      </c>
      <c r="G38" s="82">
        <v>1729240</v>
      </c>
      <c r="H38" s="82"/>
      <c r="I38" s="82"/>
      <c r="J38" s="82"/>
      <c r="K38" s="82"/>
      <c r="L38" s="82"/>
      <c r="M38" s="82">
        <v>498012.09</v>
      </c>
      <c r="N38" s="82">
        <v>498012.09</v>
      </c>
      <c r="O38" s="83">
        <v>498012.09</v>
      </c>
      <c r="P38" s="83"/>
      <c r="Q38" s="83"/>
      <c r="R38" s="83"/>
      <c r="S38" s="83"/>
      <c r="T38" s="83"/>
      <c r="U38" s="91">
        <f t="shared" si="2"/>
        <v>28.799477805278624</v>
      </c>
      <c r="V38" s="91">
        <f t="shared" si="2"/>
        <v>28.799477805278624</v>
      </c>
      <c r="W38" s="91">
        <f t="shared" si="2"/>
        <v>28.799477805278624</v>
      </c>
      <c r="X38" s="91">
        <f t="shared" si="2"/>
        <v>0</v>
      </c>
      <c r="Y38" s="91">
        <f t="shared" si="2"/>
        <v>0</v>
      </c>
      <c r="Z38" s="91">
        <f t="shared" si="2"/>
        <v>0</v>
      </c>
      <c r="AA38" s="91">
        <f t="shared" si="2"/>
        <v>0</v>
      </c>
      <c r="AB38" s="91">
        <f t="shared" si="1"/>
        <v>0</v>
      </c>
    </row>
    <row r="39" spans="1:28" s="28" customFormat="1" ht="22.5">
      <c r="A39" s="85" t="s">
        <v>122</v>
      </c>
      <c r="B39" s="54" t="s">
        <v>96</v>
      </c>
      <c r="C39" s="54" t="s">
        <v>174</v>
      </c>
      <c r="D39" s="54" t="s">
        <v>173</v>
      </c>
      <c r="E39" s="81">
        <v>11000</v>
      </c>
      <c r="F39" s="82">
        <v>11000</v>
      </c>
      <c r="G39" s="82">
        <v>11000</v>
      </c>
      <c r="H39" s="82"/>
      <c r="I39" s="82"/>
      <c r="J39" s="82"/>
      <c r="K39" s="82"/>
      <c r="L39" s="82"/>
      <c r="M39" s="82">
        <v>10211.83</v>
      </c>
      <c r="N39" s="82">
        <v>10211.83</v>
      </c>
      <c r="O39" s="83">
        <v>10211.83</v>
      </c>
      <c r="P39" s="83"/>
      <c r="Q39" s="83"/>
      <c r="R39" s="83"/>
      <c r="S39" s="83"/>
      <c r="T39" s="83"/>
      <c r="U39" s="91">
        <f t="shared" ref="U39:AA54" si="3">IF(TYPE(M39/E39)=16,0,IF(M39/E39&gt;0,M39/E39*100,0))</f>
        <v>92.834818181818179</v>
      </c>
      <c r="V39" s="91">
        <f t="shared" si="3"/>
        <v>92.834818181818179</v>
      </c>
      <c r="W39" s="91">
        <f t="shared" si="3"/>
        <v>92.834818181818179</v>
      </c>
      <c r="X39" s="91">
        <f t="shared" si="3"/>
        <v>0</v>
      </c>
      <c r="Y39" s="91">
        <f t="shared" si="3"/>
        <v>0</v>
      </c>
      <c r="Z39" s="91">
        <f t="shared" si="3"/>
        <v>0</v>
      </c>
      <c r="AA39" s="91">
        <f t="shared" si="3"/>
        <v>0</v>
      </c>
      <c r="AB39" s="91">
        <f t="shared" si="1"/>
        <v>0</v>
      </c>
    </row>
    <row r="40" spans="1:28" s="28" customFormat="1" ht="22.5">
      <c r="A40" s="85" t="s">
        <v>125</v>
      </c>
      <c r="B40" s="54" t="s">
        <v>96</v>
      </c>
      <c r="C40" s="54" t="s">
        <v>176</v>
      </c>
      <c r="D40" s="54" t="s">
        <v>175</v>
      </c>
      <c r="E40" s="81">
        <v>3458823</v>
      </c>
      <c r="F40" s="82">
        <v>3458823</v>
      </c>
      <c r="G40" s="82">
        <v>3458823</v>
      </c>
      <c r="H40" s="82"/>
      <c r="I40" s="82"/>
      <c r="J40" s="82"/>
      <c r="K40" s="82"/>
      <c r="L40" s="82"/>
      <c r="M40" s="82">
        <v>1727661.79</v>
      </c>
      <c r="N40" s="82">
        <v>1727661.79</v>
      </c>
      <c r="O40" s="83">
        <v>1727661.79</v>
      </c>
      <c r="P40" s="83"/>
      <c r="Q40" s="83"/>
      <c r="R40" s="83"/>
      <c r="S40" s="83"/>
      <c r="T40" s="83"/>
      <c r="U40" s="91">
        <f t="shared" si="3"/>
        <v>49.949413138515617</v>
      </c>
      <c r="V40" s="91">
        <f t="shared" si="3"/>
        <v>49.949413138515617</v>
      </c>
      <c r="W40" s="91">
        <f t="shared" si="3"/>
        <v>49.949413138515617</v>
      </c>
      <c r="X40" s="91">
        <f t="shared" si="3"/>
        <v>0</v>
      </c>
      <c r="Y40" s="91">
        <f t="shared" si="3"/>
        <v>0</v>
      </c>
      <c r="Z40" s="91">
        <f t="shared" si="3"/>
        <v>0</v>
      </c>
      <c r="AA40" s="91">
        <f t="shared" si="3"/>
        <v>0</v>
      </c>
      <c r="AB40" s="91">
        <f t="shared" si="1"/>
        <v>0</v>
      </c>
    </row>
    <row r="41" spans="1:28" s="28" customFormat="1">
      <c r="A41" s="85" t="s">
        <v>128</v>
      </c>
      <c r="B41" s="54" t="s">
        <v>96</v>
      </c>
      <c r="C41" s="54" t="s">
        <v>178</v>
      </c>
      <c r="D41" s="54" t="s">
        <v>177</v>
      </c>
      <c r="E41" s="81">
        <v>2153994</v>
      </c>
      <c r="F41" s="82">
        <v>2153994</v>
      </c>
      <c r="G41" s="82">
        <v>2153994</v>
      </c>
      <c r="H41" s="82"/>
      <c r="I41" s="82"/>
      <c r="J41" s="82"/>
      <c r="K41" s="82"/>
      <c r="L41" s="82"/>
      <c r="M41" s="82">
        <v>1403167.58</v>
      </c>
      <c r="N41" s="82">
        <v>1403167.58</v>
      </c>
      <c r="O41" s="83">
        <v>1403167.58</v>
      </c>
      <c r="P41" s="83"/>
      <c r="Q41" s="83"/>
      <c r="R41" s="83"/>
      <c r="S41" s="83"/>
      <c r="T41" s="83"/>
      <c r="U41" s="91">
        <f t="shared" si="3"/>
        <v>65.142594640467905</v>
      </c>
      <c r="V41" s="91">
        <f t="shared" si="3"/>
        <v>65.142594640467905</v>
      </c>
      <c r="W41" s="91">
        <f t="shared" si="3"/>
        <v>65.142594640467905</v>
      </c>
      <c r="X41" s="91">
        <f t="shared" si="3"/>
        <v>0</v>
      </c>
      <c r="Y41" s="91">
        <f t="shared" si="3"/>
        <v>0</v>
      </c>
      <c r="Z41" s="91">
        <f t="shared" si="3"/>
        <v>0</v>
      </c>
      <c r="AA41" s="91">
        <f t="shared" si="3"/>
        <v>0</v>
      </c>
      <c r="AB41" s="91">
        <f t="shared" si="1"/>
        <v>0</v>
      </c>
    </row>
    <row r="42" spans="1:28" s="28" customFormat="1">
      <c r="A42" s="85" t="s">
        <v>131</v>
      </c>
      <c r="B42" s="54" t="s">
        <v>96</v>
      </c>
      <c r="C42" s="54" t="s">
        <v>180</v>
      </c>
      <c r="D42" s="54" t="s">
        <v>179</v>
      </c>
      <c r="E42" s="81">
        <v>1010730</v>
      </c>
      <c r="F42" s="82">
        <v>1010730</v>
      </c>
      <c r="G42" s="82">
        <v>1010730</v>
      </c>
      <c r="H42" s="82"/>
      <c r="I42" s="82"/>
      <c r="J42" s="82"/>
      <c r="K42" s="82"/>
      <c r="L42" s="82"/>
      <c r="M42" s="82">
        <v>512357.08</v>
      </c>
      <c r="N42" s="82">
        <v>512357.08</v>
      </c>
      <c r="O42" s="83">
        <v>512357.08</v>
      </c>
      <c r="P42" s="83"/>
      <c r="Q42" s="83"/>
      <c r="R42" s="83"/>
      <c r="S42" s="83"/>
      <c r="T42" s="83"/>
      <c r="U42" s="91">
        <f t="shared" si="3"/>
        <v>50.691785145389964</v>
      </c>
      <c r="V42" s="91">
        <f t="shared" si="3"/>
        <v>50.691785145389964</v>
      </c>
      <c r="W42" s="91">
        <f t="shared" si="3"/>
        <v>50.691785145389964</v>
      </c>
      <c r="X42" s="91">
        <f t="shared" si="3"/>
        <v>0</v>
      </c>
      <c r="Y42" s="91">
        <f t="shared" si="3"/>
        <v>0</v>
      </c>
      <c r="Z42" s="91">
        <f t="shared" si="3"/>
        <v>0</v>
      </c>
      <c r="AA42" s="91">
        <f t="shared" si="3"/>
        <v>0</v>
      </c>
      <c r="AB42" s="91">
        <f t="shared" si="1"/>
        <v>0</v>
      </c>
    </row>
    <row r="43" spans="1:28" s="28" customFormat="1" ht="22.5">
      <c r="A43" s="85" t="s">
        <v>134</v>
      </c>
      <c r="B43" s="54" t="s">
        <v>96</v>
      </c>
      <c r="C43" s="54" t="s">
        <v>182</v>
      </c>
      <c r="D43" s="54" t="s">
        <v>181</v>
      </c>
      <c r="E43" s="81">
        <v>7481020</v>
      </c>
      <c r="F43" s="82">
        <v>7481020</v>
      </c>
      <c r="G43" s="82">
        <v>7481020</v>
      </c>
      <c r="H43" s="82"/>
      <c r="I43" s="82"/>
      <c r="J43" s="82"/>
      <c r="K43" s="82"/>
      <c r="L43" s="82"/>
      <c r="M43" s="82">
        <v>5026667.21</v>
      </c>
      <c r="N43" s="82">
        <v>5026667.21</v>
      </c>
      <c r="O43" s="83">
        <v>5026667.21</v>
      </c>
      <c r="P43" s="83"/>
      <c r="Q43" s="83"/>
      <c r="R43" s="83"/>
      <c r="S43" s="83"/>
      <c r="T43" s="83"/>
      <c r="U43" s="91">
        <f t="shared" si="3"/>
        <v>67.192270706401004</v>
      </c>
      <c r="V43" s="91">
        <f t="shared" si="3"/>
        <v>67.192270706401004</v>
      </c>
      <c r="W43" s="91">
        <f t="shared" si="3"/>
        <v>67.192270706401004</v>
      </c>
      <c r="X43" s="91">
        <f t="shared" si="3"/>
        <v>0</v>
      </c>
      <c r="Y43" s="91">
        <f t="shared" si="3"/>
        <v>0</v>
      </c>
      <c r="Z43" s="91">
        <f t="shared" si="3"/>
        <v>0</v>
      </c>
      <c r="AA43" s="91">
        <f t="shared" si="3"/>
        <v>0</v>
      </c>
      <c r="AB43" s="91">
        <f t="shared" si="1"/>
        <v>0</v>
      </c>
    </row>
    <row r="44" spans="1:28" s="28" customFormat="1" ht="22.5">
      <c r="A44" s="85" t="s">
        <v>137</v>
      </c>
      <c r="B44" s="54" t="s">
        <v>96</v>
      </c>
      <c r="C44" s="54" t="s">
        <v>184</v>
      </c>
      <c r="D44" s="54" t="s">
        <v>183</v>
      </c>
      <c r="E44" s="81">
        <v>2347300</v>
      </c>
      <c r="F44" s="82">
        <v>2347300</v>
      </c>
      <c r="G44" s="82">
        <v>2347300</v>
      </c>
      <c r="H44" s="82"/>
      <c r="I44" s="82"/>
      <c r="J44" s="82"/>
      <c r="K44" s="82"/>
      <c r="L44" s="82"/>
      <c r="M44" s="82">
        <v>965453.47</v>
      </c>
      <c r="N44" s="82">
        <v>965453.47</v>
      </c>
      <c r="O44" s="83">
        <v>965453.47</v>
      </c>
      <c r="P44" s="83"/>
      <c r="Q44" s="83"/>
      <c r="R44" s="83"/>
      <c r="S44" s="83"/>
      <c r="T44" s="83"/>
      <c r="U44" s="91">
        <f t="shared" si="3"/>
        <v>41.130382567204869</v>
      </c>
      <c r="V44" s="91">
        <f t="shared" si="3"/>
        <v>41.130382567204869</v>
      </c>
      <c r="W44" s="91">
        <f t="shared" si="3"/>
        <v>41.130382567204869</v>
      </c>
      <c r="X44" s="91">
        <f t="shared" si="3"/>
        <v>0</v>
      </c>
      <c r="Y44" s="91">
        <f t="shared" si="3"/>
        <v>0</v>
      </c>
      <c r="Z44" s="91">
        <f t="shared" si="3"/>
        <v>0</v>
      </c>
      <c r="AA44" s="91">
        <f t="shared" si="3"/>
        <v>0</v>
      </c>
      <c r="AB44" s="91">
        <f t="shared" si="1"/>
        <v>0</v>
      </c>
    </row>
    <row r="45" spans="1:28" s="28" customFormat="1" ht="22.5">
      <c r="A45" s="85" t="s">
        <v>140</v>
      </c>
      <c r="B45" s="54" t="s">
        <v>96</v>
      </c>
      <c r="C45" s="54" t="s">
        <v>186</v>
      </c>
      <c r="D45" s="54" t="s">
        <v>185</v>
      </c>
      <c r="E45" s="81">
        <v>5133720</v>
      </c>
      <c r="F45" s="82">
        <v>5133720</v>
      </c>
      <c r="G45" s="82">
        <v>5133720</v>
      </c>
      <c r="H45" s="82"/>
      <c r="I45" s="82"/>
      <c r="J45" s="82"/>
      <c r="K45" s="82"/>
      <c r="L45" s="82"/>
      <c r="M45" s="82">
        <v>4061213.74</v>
      </c>
      <c r="N45" s="82">
        <v>4061213.74</v>
      </c>
      <c r="O45" s="83">
        <v>4061213.74</v>
      </c>
      <c r="P45" s="83"/>
      <c r="Q45" s="83"/>
      <c r="R45" s="83"/>
      <c r="S45" s="83"/>
      <c r="T45" s="83"/>
      <c r="U45" s="91">
        <f t="shared" si="3"/>
        <v>79.108594547423706</v>
      </c>
      <c r="V45" s="91">
        <f t="shared" si="3"/>
        <v>79.108594547423706</v>
      </c>
      <c r="W45" s="91">
        <f t="shared" si="3"/>
        <v>79.108594547423706</v>
      </c>
      <c r="X45" s="91">
        <f t="shared" si="3"/>
        <v>0</v>
      </c>
      <c r="Y45" s="91">
        <f t="shared" si="3"/>
        <v>0</v>
      </c>
      <c r="Z45" s="91">
        <f t="shared" si="3"/>
        <v>0</v>
      </c>
      <c r="AA45" s="91">
        <f t="shared" si="3"/>
        <v>0</v>
      </c>
      <c r="AB45" s="91">
        <f t="shared" si="1"/>
        <v>0</v>
      </c>
    </row>
    <row r="46" spans="1:28" s="28" customFormat="1" ht="33.75">
      <c r="A46" s="85" t="s">
        <v>187</v>
      </c>
      <c r="B46" s="54" t="s">
        <v>96</v>
      </c>
      <c r="C46" s="54" t="s">
        <v>189</v>
      </c>
      <c r="D46" s="54" t="s">
        <v>188</v>
      </c>
      <c r="E46" s="81">
        <v>6703556</v>
      </c>
      <c r="F46" s="82">
        <v>6703556</v>
      </c>
      <c r="G46" s="82">
        <v>6703556</v>
      </c>
      <c r="H46" s="82"/>
      <c r="I46" s="82"/>
      <c r="J46" s="82"/>
      <c r="K46" s="82"/>
      <c r="L46" s="82"/>
      <c r="M46" s="82">
        <v>3746934.06</v>
      </c>
      <c r="N46" s="82">
        <v>3746934.06</v>
      </c>
      <c r="O46" s="83">
        <v>3746934.06</v>
      </c>
      <c r="P46" s="83"/>
      <c r="Q46" s="83"/>
      <c r="R46" s="83"/>
      <c r="S46" s="83"/>
      <c r="T46" s="83"/>
      <c r="U46" s="91">
        <f t="shared" si="3"/>
        <v>55.894723039533048</v>
      </c>
      <c r="V46" s="91">
        <f t="shared" si="3"/>
        <v>55.894723039533048</v>
      </c>
      <c r="W46" s="91">
        <f t="shared" si="3"/>
        <v>55.894723039533048</v>
      </c>
      <c r="X46" s="91">
        <f t="shared" si="3"/>
        <v>0</v>
      </c>
      <c r="Y46" s="91">
        <f t="shared" si="3"/>
        <v>0</v>
      </c>
      <c r="Z46" s="91">
        <f t="shared" si="3"/>
        <v>0</v>
      </c>
      <c r="AA46" s="91">
        <f t="shared" si="3"/>
        <v>0</v>
      </c>
      <c r="AB46" s="91">
        <f t="shared" si="1"/>
        <v>0</v>
      </c>
    </row>
    <row r="47" spans="1:28" s="28" customFormat="1">
      <c r="A47" s="85" t="s">
        <v>100</v>
      </c>
      <c r="B47" s="54" t="s">
        <v>96</v>
      </c>
      <c r="C47" s="54" t="s">
        <v>191</v>
      </c>
      <c r="D47" s="54" t="s">
        <v>190</v>
      </c>
      <c r="E47" s="81">
        <v>4619556</v>
      </c>
      <c r="F47" s="82">
        <v>4619556</v>
      </c>
      <c r="G47" s="82">
        <v>4619556</v>
      </c>
      <c r="H47" s="82"/>
      <c r="I47" s="82"/>
      <c r="J47" s="82"/>
      <c r="K47" s="82"/>
      <c r="L47" s="82"/>
      <c r="M47" s="82">
        <v>2776940.64</v>
      </c>
      <c r="N47" s="82">
        <v>2776940.64</v>
      </c>
      <c r="O47" s="83">
        <v>2776940.64</v>
      </c>
      <c r="P47" s="83"/>
      <c r="Q47" s="83"/>
      <c r="R47" s="83"/>
      <c r="S47" s="83"/>
      <c r="T47" s="83"/>
      <c r="U47" s="91">
        <f t="shared" si="3"/>
        <v>60.112717326080691</v>
      </c>
      <c r="V47" s="91">
        <f t="shared" si="3"/>
        <v>60.112717326080691</v>
      </c>
      <c r="W47" s="91">
        <f t="shared" si="3"/>
        <v>60.112717326080691</v>
      </c>
      <c r="X47" s="91">
        <f t="shared" si="3"/>
        <v>0</v>
      </c>
      <c r="Y47" s="91">
        <f t="shared" si="3"/>
        <v>0</v>
      </c>
      <c r="Z47" s="91">
        <f t="shared" si="3"/>
        <v>0</v>
      </c>
      <c r="AA47" s="91">
        <f t="shared" si="3"/>
        <v>0</v>
      </c>
      <c r="AB47" s="91">
        <f t="shared" si="1"/>
        <v>0</v>
      </c>
    </row>
    <row r="48" spans="1:28" s="28" customFormat="1" ht="22.5">
      <c r="A48" s="85" t="s">
        <v>102</v>
      </c>
      <c r="B48" s="54" t="s">
        <v>96</v>
      </c>
      <c r="C48" s="54" t="s">
        <v>193</v>
      </c>
      <c r="D48" s="54" t="s">
        <v>192</v>
      </c>
      <c r="E48" s="81">
        <v>2884756</v>
      </c>
      <c r="F48" s="82">
        <v>2884756</v>
      </c>
      <c r="G48" s="82">
        <v>2884756</v>
      </c>
      <c r="H48" s="82"/>
      <c r="I48" s="82"/>
      <c r="J48" s="82"/>
      <c r="K48" s="82"/>
      <c r="L48" s="82"/>
      <c r="M48" s="82">
        <v>2145158.15</v>
      </c>
      <c r="N48" s="82">
        <v>2145158.15</v>
      </c>
      <c r="O48" s="83">
        <v>2145158.15</v>
      </c>
      <c r="P48" s="83"/>
      <c r="Q48" s="83"/>
      <c r="R48" s="83"/>
      <c r="S48" s="83"/>
      <c r="T48" s="83"/>
      <c r="U48" s="91">
        <f t="shared" si="3"/>
        <v>74.361857640646207</v>
      </c>
      <c r="V48" s="91">
        <f t="shared" si="3"/>
        <v>74.361857640646207</v>
      </c>
      <c r="W48" s="91">
        <f t="shared" si="3"/>
        <v>74.361857640646207</v>
      </c>
      <c r="X48" s="91">
        <f t="shared" si="3"/>
        <v>0</v>
      </c>
      <c r="Y48" s="91">
        <f t="shared" si="3"/>
        <v>0</v>
      </c>
      <c r="Z48" s="91">
        <f t="shared" si="3"/>
        <v>0</v>
      </c>
      <c r="AA48" s="91">
        <f t="shared" si="3"/>
        <v>0</v>
      </c>
      <c r="AB48" s="91">
        <f t="shared" si="1"/>
        <v>0</v>
      </c>
    </row>
    <row r="49" spans="1:28" s="28" customFormat="1">
      <c r="A49" s="85" t="s">
        <v>104</v>
      </c>
      <c r="B49" s="54" t="s">
        <v>96</v>
      </c>
      <c r="C49" s="54" t="s">
        <v>195</v>
      </c>
      <c r="D49" s="54" t="s">
        <v>194</v>
      </c>
      <c r="E49" s="81">
        <v>2299944</v>
      </c>
      <c r="F49" s="82">
        <v>2299944</v>
      </c>
      <c r="G49" s="82">
        <v>2299944</v>
      </c>
      <c r="H49" s="82"/>
      <c r="I49" s="82"/>
      <c r="J49" s="82"/>
      <c r="K49" s="82"/>
      <c r="L49" s="82"/>
      <c r="M49" s="82">
        <v>1714583.34</v>
      </c>
      <c r="N49" s="82">
        <v>1714583.34</v>
      </c>
      <c r="O49" s="83">
        <v>1714583.34</v>
      </c>
      <c r="P49" s="83"/>
      <c r="Q49" s="83"/>
      <c r="R49" s="83"/>
      <c r="S49" s="83"/>
      <c r="T49" s="83"/>
      <c r="U49" s="91">
        <f t="shared" si="3"/>
        <v>74.5489168431927</v>
      </c>
      <c r="V49" s="91">
        <f t="shared" si="3"/>
        <v>74.5489168431927</v>
      </c>
      <c r="W49" s="91">
        <f t="shared" si="3"/>
        <v>74.5489168431927</v>
      </c>
      <c r="X49" s="91">
        <f t="shared" si="3"/>
        <v>0</v>
      </c>
      <c r="Y49" s="91">
        <f t="shared" si="3"/>
        <v>0</v>
      </c>
      <c r="Z49" s="91">
        <f t="shared" si="3"/>
        <v>0</v>
      </c>
      <c r="AA49" s="91">
        <f t="shared" si="3"/>
        <v>0</v>
      </c>
      <c r="AB49" s="91">
        <f t="shared" si="1"/>
        <v>0</v>
      </c>
    </row>
    <row r="50" spans="1:28" s="28" customFormat="1">
      <c r="A50" s="85" t="s">
        <v>108</v>
      </c>
      <c r="B50" s="54" t="s">
        <v>96</v>
      </c>
      <c r="C50" s="54" t="s">
        <v>197</v>
      </c>
      <c r="D50" s="54" t="s">
        <v>196</v>
      </c>
      <c r="E50" s="81">
        <v>584812</v>
      </c>
      <c r="F50" s="82">
        <v>584812</v>
      </c>
      <c r="G50" s="82">
        <v>584812</v>
      </c>
      <c r="H50" s="82"/>
      <c r="I50" s="82"/>
      <c r="J50" s="82"/>
      <c r="K50" s="82"/>
      <c r="L50" s="82"/>
      <c r="M50" s="82">
        <v>430574.81</v>
      </c>
      <c r="N50" s="82">
        <v>430574.81</v>
      </c>
      <c r="O50" s="83">
        <v>430574.81</v>
      </c>
      <c r="P50" s="83"/>
      <c r="Q50" s="83"/>
      <c r="R50" s="83"/>
      <c r="S50" s="83"/>
      <c r="T50" s="83"/>
      <c r="U50" s="91">
        <f t="shared" si="3"/>
        <v>73.626192690984453</v>
      </c>
      <c r="V50" s="91">
        <f t="shared" si="3"/>
        <v>73.626192690984453</v>
      </c>
      <c r="W50" s="91">
        <f t="shared" si="3"/>
        <v>73.626192690984453</v>
      </c>
      <c r="X50" s="91">
        <f t="shared" si="3"/>
        <v>0</v>
      </c>
      <c r="Y50" s="91">
        <f t="shared" si="3"/>
        <v>0</v>
      </c>
      <c r="Z50" s="91">
        <f t="shared" si="3"/>
        <v>0</v>
      </c>
      <c r="AA50" s="91">
        <f t="shared" si="3"/>
        <v>0</v>
      </c>
      <c r="AB50" s="91">
        <f t="shared" si="1"/>
        <v>0</v>
      </c>
    </row>
    <row r="51" spans="1:28" s="28" customFormat="1">
      <c r="A51" s="85" t="s">
        <v>110</v>
      </c>
      <c r="B51" s="54" t="s">
        <v>96</v>
      </c>
      <c r="C51" s="54" t="s">
        <v>199</v>
      </c>
      <c r="D51" s="54" t="s">
        <v>198</v>
      </c>
      <c r="E51" s="81">
        <v>1654800</v>
      </c>
      <c r="F51" s="82">
        <v>1654800</v>
      </c>
      <c r="G51" s="82">
        <v>1654800</v>
      </c>
      <c r="H51" s="82"/>
      <c r="I51" s="82"/>
      <c r="J51" s="82"/>
      <c r="K51" s="82"/>
      <c r="L51" s="82"/>
      <c r="M51" s="82">
        <v>630044</v>
      </c>
      <c r="N51" s="82">
        <v>630044</v>
      </c>
      <c r="O51" s="83">
        <v>630044</v>
      </c>
      <c r="P51" s="83"/>
      <c r="Q51" s="83"/>
      <c r="R51" s="83"/>
      <c r="S51" s="83"/>
      <c r="T51" s="83"/>
      <c r="U51" s="91">
        <f t="shared" si="3"/>
        <v>38.073724921440657</v>
      </c>
      <c r="V51" s="91">
        <f t="shared" si="3"/>
        <v>38.073724921440657</v>
      </c>
      <c r="W51" s="91">
        <f t="shared" si="3"/>
        <v>38.073724921440657</v>
      </c>
      <c r="X51" s="91">
        <f t="shared" si="3"/>
        <v>0</v>
      </c>
      <c r="Y51" s="91">
        <f t="shared" si="3"/>
        <v>0</v>
      </c>
      <c r="Z51" s="91">
        <f t="shared" si="3"/>
        <v>0</v>
      </c>
      <c r="AA51" s="91">
        <f t="shared" si="3"/>
        <v>0</v>
      </c>
      <c r="AB51" s="91">
        <f t="shared" si="1"/>
        <v>0</v>
      </c>
    </row>
    <row r="52" spans="1:28" s="28" customFormat="1">
      <c r="A52" s="85" t="s">
        <v>113</v>
      </c>
      <c r="B52" s="54" t="s">
        <v>96</v>
      </c>
      <c r="C52" s="54" t="s">
        <v>201</v>
      </c>
      <c r="D52" s="54" t="s">
        <v>200</v>
      </c>
      <c r="E52" s="81">
        <v>40000</v>
      </c>
      <c r="F52" s="82">
        <v>40000</v>
      </c>
      <c r="G52" s="82">
        <v>40000</v>
      </c>
      <c r="H52" s="82"/>
      <c r="I52" s="82"/>
      <c r="J52" s="82"/>
      <c r="K52" s="82"/>
      <c r="L52" s="82"/>
      <c r="M52" s="82">
        <v>8444.65</v>
      </c>
      <c r="N52" s="82">
        <v>8444.65</v>
      </c>
      <c r="O52" s="83">
        <v>8444.65</v>
      </c>
      <c r="P52" s="83"/>
      <c r="Q52" s="83"/>
      <c r="R52" s="83"/>
      <c r="S52" s="83"/>
      <c r="T52" s="83"/>
      <c r="U52" s="91">
        <f t="shared" si="3"/>
        <v>21.111624999999997</v>
      </c>
      <c r="V52" s="91">
        <f t="shared" si="3"/>
        <v>21.111624999999997</v>
      </c>
      <c r="W52" s="91">
        <f t="shared" si="3"/>
        <v>21.111624999999997</v>
      </c>
      <c r="X52" s="91">
        <f t="shared" si="3"/>
        <v>0</v>
      </c>
      <c r="Y52" s="91">
        <f t="shared" si="3"/>
        <v>0</v>
      </c>
      <c r="Z52" s="91">
        <f t="shared" si="3"/>
        <v>0</v>
      </c>
      <c r="AA52" s="91">
        <f t="shared" si="3"/>
        <v>0</v>
      </c>
      <c r="AB52" s="91">
        <f t="shared" si="1"/>
        <v>0</v>
      </c>
    </row>
    <row r="53" spans="1:28" s="28" customFormat="1">
      <c r="A53" s="85" t="s">
        <v>116</v>
      </c>
      <c r="B53" s="54" t="s">
        <v>96</v>
      </c>
      <c r="C53" s="54" t="s">
        <v>203</v>
      </c>
      <c r="D53" s="54" t="s">
        <v>202</v>
      </c>
      <c r="E53" s="81">
        <v>15000</v>
      </c>
      <c r="F53" s="82">
        <v>15000</v>
      </c>
      <c r="G53" s="82">
        <v>15000</v>
      </c>
      <c r="H53" s="82"/>
      <c r="I53" s="82"/>
      <c r="J53" s="82"/>
      <c r="K53" s="82"/>
      <c r="L53" s="82"/>
      <c r="M53" s="82">
        <v>920.4</v>
      </c>
      <c r="N53" s="82">
        <v>920.4</v>
      </c>
      <c r="O53" s="83">
        <v>920.4</v>
      </c>
      <c r="P53" s="83"/>
      <c r="Q53" s="83"/>
      <c r="R53" s="83"/>
      <c r="S53" s="83"/>
      <c r="T53" s="83"/>
      <c r="U53" s="91">
        <f t="shared" si="3"/>
        <v>6.1360000000000001</v>
      </c>
      <c r="V53" s="91">
        <f t="shared" si="3"/>
        <v>6.1360000000000001</v>
      </c>
      <c r="W53" s="91">
        <f t="shared" si="3"/>
        <v>6.1360000000000001</v>
      </c>
      <c r="X53" s="91">
        <f t="shared" si="3"/>
        <v>0</v>
      </c>
      <c r="Y53" s="91">
        <f t="shared" si="3"/>
        <v>0</v>
      </c>
      <c r="Z53" s="91">
        <f t="shared" si="3"/>
        <v>0</v>
      </c>
      <c r="AA53" s="91">
        <f t="shared" si="3"/>
        <v>0</v>
      </c>
      <c r="AB53" s="91">
        <f t="shared" si="1"/>
        <v>0</v>
      </c>
    </row>
    <row r="54" spans="1:28" s="28" customFormat="1">
      <c r="A54" s="85" t="s">
        <v>119</v>
      </c>
      <c r="B54" s="54" t="s">
        <v>96</v>
      </c>
      <c r="C54" s="54" t="s">
        <v>205</v>
      </c>
      <c r="D54" s="54" t="s">
        <v>204</v>
      </c>
      <c r="E54" s="81">
        <v>806000</v>
      </c>
      <c r="F54" s="82">
        <v>806000</v>
      </c>
      <c r="G54" s="82">
        <v>806000</v>
      </c>
      <c r="H54" s="82"/>
      <c r="I54" s="82"/>
      <c r="J54" s="82"/>
      <c r="K54" s="82"/>
      <c r="L54" s="82"/>
      <c r="M54" s="82">
        <v>330056.96999999997</v>
      </c>
      <c r="N54" s="82">
        <v>330056.96999999997</v>
      </c>
      <c r="O54" s="83">
        <v>330056.96999999997</v>
      </c>
      <c r="P54" s="83"/>
      <c r="Q54" s="83"/>
      <c r="R54" s="83"/>
      <c r="S54" s="83"/>
      <c r="T54" s="83"/>
      <c r="U54" s="91">
        <f t="shared" si="3"/>
        <v>40.949996277915631</v>
      </c>
      <c r="V54" s="91">
        <f t="shared" si="3"/>
        <v>40.949996277915631</v>
      </c>
      <c r="W54" s="91">
        <f t="shared" si="3"/>
        <v>40.949996277915631</v>
      </c>
      <c r="X54" s="91">
        <f t="shared" si="3"/>
        <v>0</v>
      </c>
      <c r="Y54" s="91">
        <f t="shared" si="3"/>
        <v>0</v>
      </c>
      <c r="Z54" s="91">
        <f t="shared" si="3"/>
        <v>0</v>
      </c>
      <c r="AA54" s="91">
        <f t="shared" si="3"/>
        <v>0</v>
      </c>
      <c r="AB54" s="91">
        <f t="shared" si="1"/>
        <v>0</v>
      </c>
    </row>
    <row r="55" spans="1:28" s="28" customFormat="1" ht="22.5">
      <c r="A55" s="85" t="s">
        <v>122</v>
      </c>
      <c r="B55" s="54" t="s">
        <v>96</v>
      </c>
      <c r="C55" s="54" t="s">
        <v>207</v>
      </c>
      <c r="D55" s="54" t="s">
        <v>206</v>
      </c>
      <c r="E55" s="81">
        <v>3000</v>
      </c>
      <c r="F55" s="82">
        <v>3000</v>
      </c>
      <c r="G55" s="82">
        <v>3000</v>
      </c>
      <c r="H55" s="82"/>
      <c r="I55" s="82"/>
      <c r="J55" s="82"/>
      <c r="K55" s="82"/>
      <c r="L55" s="82"/>
      <c r="M55" s="82">
        <v>1183.75</v>
      </c>
      <c r="N55" s="82">
        <v>1183.75</v>
      </c>
      <c r="O55" s="83">
        <v>1183.75</v>
      </c>
      <c r="P55" s="83"/>
      <c r="Q55" s="83"/>
      <c r="R55" s="83"/>
      <c r="S55" s="83"/>
      <c r="T55" s="83"/>
      <c r="U55" s="91">
        <f t="shared" ref="U55:AA70" si="4">IF(TYPE(M55/E55)=16,0,IF(M55/E55&gt;0,M55/E55*100,0))</f>
        <v>39.458333333333336</v>
      </c>
      <c r="V55" s="91">
        <f t="shared" si="4"/>
        <v>39.458333333333336</v>
      </c>
      <c r="W55" s="91">
        <f t="shared" si="4"/>
        <v>39.458333333333336</v>
      </c>
      <c r="X55" s="91">
        <f t="shared" si="4"/>
        <v>0</v>
      </c>
      <c r="Y55" s="91">
        <f t="shared" si="4"/>
        <v>0</v>
      </c>
      <c r="Z55" s="91">
        <f t="shared" si="4"/>
        <v>0</v>
      </c>
      <c r="AA55" s="91">
        <f t="shared" si="4"/>
        <v>0</v>
      </c>
      <c r="AB55" s="91">
        <f t="shared" si="1"/>
        <v>0</v>
      </c>
    </row>
    <row r="56" spans="1:28" s="28" customFormat="1" ht="22.5">
      <c r="A56" s="85" t="s">
        <v>125</v>
      </c>
      <c r="B56" s="54" t="s">
        <v>96</v>
      </c>
      <c r="C56" s="54" t="s">
        <v>209</v>
      </c>
      <c r="D56" s="54" t="s">
        <v>208</v>
      </c>
      <c r="E56" s="81">
        <v>389200</v>
      </c>
      <c r="F56" s="82">
        <v>389200</v>
      </c>
      <c r="G56" s="82">
        <v>389200</v>
      </c>
      <c r="H56" s="82"/>
      <c r="I56" s="82"/>
      <c r="J56" s="82"/>
      <c r="K56" s="82"/>
      <c r="L56" s="82"/>
      <c r="M56" s="82">
        <v>248762.59</v>
      </c>
      <c r="N56" s="82">
        <v>248762.59</v>
      </c>
      <c r="O56" s="83">
        <v>248762.59</v>
      </c>
      <c r="P56" s="83"/>
      <c r="Q56" s="83"/>
      <c r="R56" s="83"/>
      <c r="S56" s="83"/>
      <c r="T56" s="83"/>
      <c r="U56" s="91">
        <f t="shared" si="4"/>
        <v>63.916390030832474</v>
      </c>
      <c r="V56" s="91">
        <f t="shared" si="4"/>
        <v>63.916390030832474</v>
      </c>
      <c r="W56" s="91">
        <f t="shared" si="4"/>
        <v>63.916390030832474</v>
      </c>
      <c r="X56" s="91">
        <f t="shared" si="4"/>
        <v>0</v>
      </c>
      <c r="Y56" s="91">
        <f t="shared" si="4"/>
        <v>0</v>
      </c>
      <c r="Z56" s="91">
        <f t="shared" si="4"/>
        <v>0</v>
      </c>
      <c r="AA56" s="91">
        <f t="shared" si="4"/>
        <v>0</v>
      </c>
      <c r="AB56" s="91">
        <f t="shared" si="1"/>
        <v>0</v>
      </c>
    </row>
    <row r="57" spans="1:28" s="28" customFormat="1">
      <c r="A57" s="85" t="s">
        <v>128</v>
      </c>
      <c r="B57" s="54" t="s">
        <v>96</v>
      </c>
      <c r="C57" s="54" t="s">
        <v>211</v>
      </c>
      <c r="D57" s="54" t="s">
        <v>210</v>
      </c>
      <c r="E57" s="81">
        <v>401600</v>
      </c>
      <c r="F57" s="82">
        <v>401600</v>
      </c>
      <c r="G57" s="82">
        <v>401600</v>
      </c>
      <c r="H57" s="82"/>
      <c r="I57" s="82"/>
      <c r="J57" s="82"/>
      <c r="K57" s="82"/>
      <c r="L57" s="82"/>
      <c r="M57" s="82">
        <v>40675.64</v>
      </c>
      <c r="N57" s="82">
        <v>40675.64</v>
      </c>
      <c r="O57" s="83">
        <v>40675.64</v>
      </c>
      <c r="P57" s="83"/>
      <c r="Q57" s="83"/>
      <c r="R57" s="83"/>
      <c r="S57" s="83"/>
      <c r="T57" s="83"/>
      <c r="U57" s="91">
        <f t="shared" si="4"/>
        <v>10.128396414342628</v>
      </c>
      <c r="V57" s="91">
        <f t="shared" si="4"/>
        <v>10.128396414342628</v>
      </c>
      <c r="W57" s="91">
        <f t="shared" si="4"/>
        <v>10.128396414342628</v>
      </c>
      <c r="X57" s="91">
        <f t="shared" si="4"/>
        <v>0</v>
      </c>
      <c r="Y57" s="91">
        <f t="shared" si="4"/>
        <v>0</v>
      </c>
      <c r="Z57" s="91">
        <f t="shared" si="4"/>
        <v>0</v>
      </c>
      <c r="AA57" s="91">
        <f t="shared" si="4"/>
        <v>0</v>
      </c>
      <c r="AB57" s="91">
        <f t="shared" si="1"/>
        <v>0</v>
      </c>
    </row>
    <row r="58" spans="1:28" s="28" customFormat="1">
      <c r="A58" s="85" t="s">
        <v>131</v>
      </c>
      <c r="B58" s="54" t="s">
        <v>96</v>
      </c>
      <c r="C58" s="54" t="s">
        <v>213</v>
      </c>
      <c r="D58" s="54" t="s">
        <v>212</v>
      </c>
      <c r="E58" s="81">
        <v>80000</v>
      </c>
      <c r="F58" s="82">
        <v>80000</v>
      </c>
      <c r="G58" s="82">
        <v>80000</v>
      </c>
      <c r="H58" s="82"/>
      <c r="I58" s="82"/>
      <c r="J58" s="82"/>
      <c r="K58" s="82"/>
      <c r="L58" s="82"/>
      <c r="M58" s="82">
        <v>1738.49</v>
      </c>
      <c r="N58" s="82">
        <v>1738.49</v>
      </c>
      <c r="O58" s="83">
        <v>1738.49</v>
      </c>
      <c r="P58" s="83"/>
      <c r="Q58" s="83"/>
      <c r="R58" s="83"/>
      <c r="S58" s="83"/>
      <c r="T58" s="83"/>
      <c r="U58" s="91">
        <f t="shared" si="4"/>
        <v>2.1731125000000002</v>
      </c>
      <c r="V58" s="91">
        <f t="shared" si="4"/>
        <v>2.1731125000000002</v>
      </c>
      <c r="W58" s="91">
        <f t="shared" si="4"/>
        <v>2.1731125000000002</v>
      </c>
      <c r="X58" s="91">
        <f t="shared" si="4"/>
        <v>0</v>
      </c>
      <c r="Y58" s="91">
        <f t="shared" si="4"/>
        <v>0</v>
      </c>
      <c r="Z58" s="91">
        <f t="shared" si="4"/>
        <v>0</v>
      </c>
      <c r="AA58" s="91">
        <f t="shared" si="4"/>
        <v>0</v>
      </c>
      <c r="AB58" s="91">
        <f t="shared" si="1"/>
        <v>0</v>
      </c>
    </row>
    <row r="59" spans="1:28" s="28" customFormat="1" ht="22.5">
      <c r="A59" s="85" t="s">
        <v>134</v>
      </c>
      <c r="B59" s="54" t="s">
        <v>96</v>
      </c>
      <c r="C59" s="54" t="s">
        <v>215</v>
      </c>
      <c r="D59" s="54" t="s">
        <v>214</v>
      </c>
      <c r="E59" s="81">
        <v>2084000</v>
      </c>
      <c r="F59" s="82">
        <v>2084000</v>
      </c>
      <c r="G59" s="82">
        <v>2084000</v>
      </c>
      <c r="H59" s="82"/>
      <c r="I59" s="82"/>
      <c r="J59" s="82"/>
      <c r="K59" s="82"/>
      <c r="L59" s="82"/>
      <c r="M59" s="82">
        <v>969993.42</v>
      </c>
      <c r="N59" s="82">
        <v>969993.42</v>
      </c>
      <c r="O59" s="83">
        <v>969993.42</v>
      </c>
      <c r="P59" s="83"/>
      <c r="Q59" s="83"/>
      <c r="R59" s="83"/>
      <c r="S59" s="83"/>
      <c r="T59" s="83"/>
      <c r="U59" s="91">
        <f t="shared" si="4"/>
        <v>46.544789827255279</v>
      </c>
      <c r="V59" s="91">
        <f t="shared" si="4"/>
        <v>46.544789827255279</v>
      </c>
      <c r="W59" s="91">
        <f t="shared" si="4"/>
        <v>46.544789827255279</v>
      </c>
      <c r="X59" s="91">
        <f t="shared" si="4"/>
        <v>0</v>
      </c>
      <c r="Y59" s="91">
        <f t="shared" si="4"/>
        <v>0</v>
      </c>
      <c r="Z59" s="91">
        <f t="shared" si="4"/>
        <v>0</v>
      </c>
      <c r="AA59" s="91">
        <f t="shared" si="4"/>
        <v>0</v>
      </c>
      <c r="AB59" s="91">
        <f t="shared" si="1"/>
        <v>0</v>
      </c>
    </row>
    <row r="60" spans="1:28" s="28" customFormat="1" ht="22.5">
      <c r="A60" s="85" t="s">
        <v>137</v>
      </c>
      <c r="B60" s="54" t="s">
        <v>96</v>
      </c>
      <c r="C60" s="54" t="s">
        <v>217</v>
      </c>
      <c r="D60" s="54" t="s">
        <v>216</v>
      </c>
      <c r="E60" s="81">
        <v>440700</v>
      </c>
      <c r="F60" s="82">
        <v>440700</v>
      </c>
      <c r="G60" s="82">
        <v>440700</v>
      </c>
      <c r="H60" s="82"/>
      <c r="I60" s="82"/>
      <c r="J60" s="82"/>
      <c r="K60" s="82"/>
      <c r="L60" s="82"/>
      <c r="M60" s="82">
        <v>98728.98</v>
      </c>
      <c r="N60" s="82">
        <v>98728.98</v>
      </c>
      <c r="O60" s="83">
        <v>98728.98</v>
      </c>
      <c r="P60" s="83"/>
      <c r="Q60" s="83"/>
      <c r="R60" s="83"/>
      <c r="S60" s="83"/>
      <c r="T60" s="83"/>
      <c r="U60" s="91">
        <f t="shared" si="4"/>
        <v>22.402763784887679</v>
      </c>
      <c r="V60" s="91">
        <f t="shared" si="4"/>
        <v>22.402763784887679</v>
      </c>
      <c r="W60" s="91">
        <f t="shared" si="4"/>
        <v>22.402763784887679</v>
      </c>
      <c r="X60" s="91">
        <f t="shared" si="4"/>
        <v>0</v>
      </c>
      <c r="Y60" s="91">
        <f t="shared" si="4"/>
        <v>0</v>
      </c>
      <c r="Z60" s="91">
        <f t="shared" si="4"/>
        <v>0</v>
      </c>
      <c r="AA60" s="91">
        <f t="shared" si="4"/>
        <v>0</v>
      </c>
      <c r="AB60" s="91">
        <f t="shared" si="1"/>
        <v>0</v>
      </c>
    </row>
    <row r="61" spans="1:28" s="28" customFormat="1" ht="22.5">
      <c r="A61" s="85" t="s">
        <v>140</v>
      </c>
      <c r="B61" s="54" t="s">
        <v>96</v>
      </c>
      <c r="C61" s="54" t="s">
        <v>219</v>
      </c>
      <c r="D61" s="54" t="s">
        <v>218</v>
      </c>
      <c r="E61" s="81">
        <v>1643300</v>
      </c>
      <c r="F61" s="82">
        <v>1643300</v>
      </c>
      <c r="G61" s="82">
        <v>1643300</v>
      </c>
      <c r="H61" s="82"/>
      <c r="I61" s="82"/>
      <c r="J61" s="82"/>
      <c r="K61" s="82"/>
      <c r="L61" s="82"/>
      <c r="M61" s="82">
        <v>871264.44</v>
      </c>
      <c r="N61" s="82">
        <v>871264.44</v>
      </c>
      <c r="O61" s="83">
        <v>871264.44</v>
      </c>
      <c r="P61" s="83"/>
      <c r="Q61" s="83"/>
      <c r="R61" s="83"/>
      <c r="S61" s="83"/>
      <c r="T61" s="83"/>
      <c r="U61" s="91">
        <f t="shared" si="4"/>
        <v>53.019195521207315</v>
      </c>
      <c r="V61" s="91">
        <f t="shared" si="4"/>
        <v>53.019195521207315</v>
      </c>
      <c r="W61" s="91">
        <f t="shared" si="4"/>
        <v>53.019195521207315</v>
      </c>
      <c r="X61" s="91">
        <f t="shared" si="4"/>
        <v>0</v>
      </c>
      <c r="Y61" s="91">
        <f t="shared" si="4"/>
        <v>0</v>
      </c>
      <c r="Z61" s="91">
        <f t="shared" si="4"/>
        <v>0</v>
      </c>
      <c r="AA61" s="91">
        <f t="shared" si="4"/>
        <v>0</v>
      </c>
      <c r="AB61" s="91">
        <f t="shared" si="1"/>
        <v>0</v>
      </c>
    </row>
    <row r="62" spans="1:28" s="28" customFormat="1">
      <c r="A62" s="85" t="s">
        <v>220</v>
      </c>
      <c r="B62" s="54" t="s">
        <v>96</v>
      </c>
      <c r="C62" s="54" t="s">
        <v>222</v>
      </c>
      <c r="D62" s="54" t="s">
        <v>221</v>
      </c>
      <c r="E62" s="81">
        <v>2618356</v>
      </c>
      <c r="F62" s="82">
        <v>2618356</v>
      </c>
      <c r="G62" s="82">
        <v>2618356</v>
      </c>
      <c r="H62" s="82"/>
      <c r="I62" s="82"/>
      <c r="J62" s="82"/>
      <c r="K62" s="82"/>
      <c r="L62" s="82"/>
      <c r="M62" s="82">
        <v>1626654.59</v>
      </c>
      <c r="N62" s="82">
        <v>1626654.59</v>
      </c>
      <c r="O62" s="83">
        <v>1626654.59</v>
      </c>
      <c r="P62" s="83"/>
      <c r="Q62" s="83"/>
      <c r="R62" s="83"/>
      <c r="S62" s="83"/>
      <c r="T62" s="83"/>
      <c r="U62" s="91">
        <f t="shared" si="4"/>
        <v>62.125035327510858</v>
      </c>
      <c r="V62" s="91">
        <f t="shared" si="4"/>
        <v>62.125035327510858</v>
      </c>
      <c r="W62" s="91">
        <f t="shared" si="4"/>
        <v>62.125035327510858</v>
      </c>
      <c r="X62" s="91">
        <f t="shared" si="4"/>
        <v>0</v>
      </c>
      <c r="Y62" s="91">
        <f t="shared" si="4"/>
        <v>0</v>
      </c>
      <c r="Z62" s="91">
        <f t="shared" si="4"/>
        <v>0</v>
      </c>
      <c r="AA62" s="91">
        <f t="shared" si="4"/>
        <v>0</v>
      </c>
      <c r="AB62" s="91">
        <f t="shared" si="1"/>
        <v>0</v>
      </c>
    </row>
    <row r="63" spans="1:28" s="28" customFormat="1">
      <c r="A63" s="85" t="s">
        <v>100</v>
      </c>
      <c r="B63" s="54" t="s">
        <v>96</v>
      </c>
      <c r="C63" s="54" t="s">
        <v>224</v>
      </c>
      <c r="D63" s="54" t="s">
        <v>223</v>
      </c>
      <c r="E63" s="81">
        <v>2232856</v>
      </c>
      <c r="F63" s="82">
        <v>2232856</v>
      </c>
      <c r="G63" s="82">
        <v>2232856</v>
      </c>
      <c r="H63" s="82"/>
      <c r="I63" s="82"/>
      <c r="J63" s="82"/>
      <c r="K63" s="82"/>
      <c r="L63" s="82"/>
      <c r="M63" s="82">
        <v>1436038.65</v>
      </c>
      <c r="N63" s="82">
        <v>1436038.65</v>
      </c>
      <c r="O63" s="83">
        <v>1436038.65</v>
      </c>
      <c r="P63" s="83"/>
      <c r="Q63" s="83"/>
      <c r="R63" s="83"/>
      <c r="S63" s="83"/>
      <c r="T63" s="83"/>
      <c r="U63" s="91">
        <f t="shared" si="4"/>
        <v>64.313983973888142</v>
      </c>
      <c r="V63" s="91">
        <f t="shared" si="4"/>
        <v>64.313983973888142</v>
      </c>
      <c r="W63" s="91">
        <f t="shared" si="4"/>
        <v>64.313983973888142</v>
      </c>
      <c r="X63" s="91">
        <f t="shared" si="4"/>
        <v>0</v>
      </c>
      <c r="Y63" s="91">
        <f t="shared" si="4"/>
        <v>0</v>
      </c>
      <c r="Z63" s="91">
        <f t="shared" si="4"/>
        <v>0</v>
      </c>
      <c r="AA63" s="91">
        <f t="shared" si="4"/>
        <v>0</v>
      </c>
      <c r="AB63" s="91">
        <f t="shared" si="1"/>
        <v>0</v>
      </c>
    </row>
    <row r="64" spans="1:28" s="28" customFormat="1" ht="22.5">
      <c r="A64" s="85" t="s">
        <v>102</v>
      </c>
      <c r="B64" s="54" t="s">
        <v>96</v>
      </c>
      <c r="C64" s="54" t="s">
        <v>226</v>
      </c>
      <c r="D64" s="54" t="s">
        <v>225</v>
      </c>
      <c r="E64" s="81">
        <v>1862756</v>
      </c>
      <c r="F64" s="82">
        <v>1862756</v>
      </c>
      <c r="G64" s="82">
        <v>1862756</v>
      </c>
      <c r="H64" s="82"/>
      <c r="I64" s="82"/>
      <c r="J64" s="82"/>
      <c r="K64" s="82"/>
      <c r="L64" s="82"/>
      <c r="M64" s="82">
        <v>1264822.6100000001</v>
      </c>
      <c r="N64" s="82">
        <v>1264822.6100000001</v>
      </c>
      <c r="O64" s="83">
        <v>1264822.6100000001</v>
      </c>
      <c r="P64" s="83"/>
      <c r="Q64" s="83"/>
      <c r="R64" s="83"/>
      <c r="S64" s="83"/>
      <c r="T64" s="83"/>
      <c r="U64" s="91">
        <f t="shared" si="4"/>
        <v>67.900605876454037</v>
      </c>
      <c r="V64" s="91">
        <f t="shared" si="4"/>
        <v>67.900605876454037</v>
      </c>
      <c r="W64" s="91">
        <f t="shared" si="4"/>
        <v>67.900605876454037</v>
      </c>
      <c r="X64" s="91">
        <f t="shared" si="4"/>
        <v>0</v>
      </c>
      <c r="Y64" s="91">
        <f t="shared" si="4"/>
        <v>0</v>
      </c>
      <c r="Z64" s="91">
        <f t="shared" si="4"/>
        <v>0</v>
      </c>
      <c r="AA64" s="91">
        <f t="shared" si="4"/>
        <v>0</v>
      </c>
      <c r="AB64" s="91">
        <f t="shared" si="1"/>
        <v>0</v>
      </c>
    </row>
    <row r="65" spans="1:28" s="28" customFormat="1">
      <c r="A65" s="85" t="s">
        <v>104</v>
      </c>
      <c r="B65" s="54" t="s">
        <v>96</v>
      </c>
      <c r="C65" s="54" t="s">
        <v>228</v>
      </c>
      <c r="D65" s="54" t="s">
        <v>227</v>
      </c>
      <c r="E65" s="81">
        <v>1481944</v>
      </c>
      <c r="F65" s="82">
        <v>1481944</v>
      </c>
      <c r="G65" s="82">
        <v>1481944</v>
      </c>
      <c r="H65" s="82"/>
      <c r="I65" s="82"/>
      <c r="J65" s="82"/>
      <c r="K65" s="82"/>
      <c r="L65" s="82"/>
      <c r="M65" s="82">
        <v>1001024.89</v>
      </c>
      <c r="N65" s="82">
        <v>1001024.89</v>
      </c>
      <c r="O65" s="83">
        <v>1001024.89</v>
      </c>
      <c r="P65" s="83"/>
      <c r="Q65" s="83"/>
      <c r="R65" s="83"/>
      <c r="S65" s="83"/>
      <c r="T65" s="83"/>
      <c r="U65" s="91">
        <f t="shared" si="4"/>
        <v>67.548091560814711</v>
      </c>
      <c r="V65" s="91">
        <f t="shared" si="4"/>
        <v>67.548091560814711</v>
      </c>
      <c r="W65" s="91">
        <f t="shared" si="4"/>
        <v>67.548091560814711</v>
      </c>
      <c r="X65" s="91">
        <f t="shared" si="4"/>
        <v>0</v>
      </c>
      <c r="Y65" s="91">
        <f t="shared" si="4"/>
        <v>0</v>
      </c>
      <c r="Z65" s="91">
        <f t="shared" si="4"/>
        <v>0</v>
      </c>
      <c r="AA65" s="91">
        <f t="shared" si="4"/>
        <v>0</v>
      </c>
      <c r="AB65" s="91">
        <f t="shared" si="1"/>
        <v>0</v>
      </c>
    </row>
    <row r="66" spans="1:28" s="28" customFormat="1">
      <c r="A66" s="85" t="s">
        <v>108</v>
      </c>
      <c r="B66" s="54" t="s">
        <v>96</v>
      </c>
      <c r="C66" s="54" t="s">
        <v>230</v>
      </c>
      <c r="D66" s="54" t="s">
        <v>229</v>
      </c>
      <c r="E66" s="81">
        <v>380812</v>
      </c>
      <c r="F66" s="82">
        <v>380812</v>
      </c>
      <c r="G66" s="82">
        <v>380812</v>
      </c>
      <c r="H66" s="82"/>
      <c r="I66" s="82"/>
      <c r="J66" s="82"/>
      <c r="K66" s="82"/>
      <c r="L66" s="82"/>
      <c r="M66" s="82">
        <v>263797.71999999997</v>
      </c>
      <c r="N66" s="82">
        <v>263797.71999999997</v>
      </c>
      <c r="O66" s="83">
        <v>263797.71999999997</v>
      </c>
      <c r="P66" s="83"/>
      <c r="Q66" s="83"/>
      <c r="R66" s="83"/>
      <c r="S66" s="83"/>
      <c r="T66" s="83"/>
      <c r="U66" s="91">
        <f t="shared" si="4"/>
        <v>69.272428389861659</v>
      </c>
      <c r="V66" s="91">
        <f t="shared" si="4"/>
        <v>69.272428389861659</v>
      </c>
      <c r="W66" s="91">
        <f t="shared" si="4"/>
        <v>69.272428389861659</v>
      </c>
      <c r="X66" s="91">
        <f t="shared" si="4"/>
        <v>0</v>
      </c>
      <c r="Y66" s="91">
        <f t="shared" si="4"/>
        <v>0</v>
      </c>
      <c r="Z66" s="91">
        <f t="shared" si="4"/>
        <v>0</v>
      </c>
      <c r="AA66" s="91">
        <f t="shared" si="4"/>
        <v>0</v>
      </c>
      <c r="AB66" s="91">
        <f t="shared" si="1"/>
        <v>0</v>
      </c>
    </row>
    <row r="67" spans="1:28" s="28" customFormat="1">
      <c r="A67" s="85" t="s">
        <v>110</v>
      </c>
      <c r="B67" s="54" t="s">
        <v>96</v>
      </c>
      <c r="C67" s="54" t="s">
        <v>232</v>
      </c>
      <c r="D67" s="54" t="s">
        <v>231</v>
      </c>
      <c r="E67" s="81">
        <v>370100</v>
      </c>
      <c r="F67" s="82">
        <v>370100</v>
      </c>
      <c r="G67" s="82">
        <v>370100</v>
      </c>
      <c r="H67" s="82"/>
      <c r="I67" s="82"/>
      <c r="J67" s="82"/>
      <c r="K67" s="82"/>
      <c r="L67" s="82"/>
      <c r="M67" s="82">
        <v>171216.04</v>
      </c>
      <c r="N67" s="82">
        <v>171216.04</v>
      </c>
      <c r="O67" s="83">
        <v>171216.04</v>
      </c>
      <c r="P67" s="83"/>
      <c r="Q67" s="83"/>
      <c r="R67" s="83"/>
      <c r="S67" s="83"/>
      <c r="T67" s="83"/>
      <c r="U67" s="91">
        <f t="shared" si="4"/>
        <v>46.262102134558234</v>
      </c>
      <c r="V67" s="91">
        <f t="shared" si="4"/>
        <v>46.262102134558234</v>
      </c>
      <c r="W67" s="91">
        <f t="shared" si="4"/>
        <v>46.262102134558234</v>
      </c>
      <c r="X67" s="91">
        <f t="shared" si="4"/>
        <v>0</v>
      </c>
      <c r="Y67" s="91">
        <f t="shared" si="4"/>
        <v>0</v>
      </c>
      <c r="Z67" s="91">
        <f t="shared" si="4"/>
        <v>0</v>
      </c>
      <c r="AA67" s="91">
        <f t="shared" si="4"/>
        <v>0</v>
      </c>
      <c r="AB67" s="91">
        <f t="shared" si="1"/>
        <v>0</v>
      </c>
    </row>
    <row r="68" spans="1:28" s="28" customFormat="1">
      <c r="A68" s="85" t="s">
        <v>119</v>
      </c>
      <c r="B68" s="54" t="s">
        <v>96</v>
      </c>
      <c r="C68" s="54" t="s">
        <v>234</v>
      </c>
      <c r="D68" s="54" t="s">
        <v>233</v>
      </c>
      <c r="E68" s="81">
        <v>350000</v>
      </c>
      <c r="F68" s="82">
        <v>350000</v>
      </c>
      <c r="G68" s="82">
        <v>350000</v>
      </c>
      <c r="H68" s="82"/>
      <c r="I68" s="82"/>
      <c r="J68" s="82"/>
      <c r="K68" s="82"/>
      <c r="L68" s="82"/>
      <c r="M68" s="82">
        <v>151857.29999999999</v>
      </c>
      <c r="N68" s="82">
        <v>151857.29999999999</v>
      </c>
      <c r="O68" s="83">
        <v>151857.29999999999</v>
      </c>
      <c r="P68" s="83"/>
      <c r="Q68" s="83"/>
      <c r="R68" s="83"/>
      <c r="S68" s="83"/>
      <c r="T68" s="83"/>
      <c r="U68" s="91">
        <f t="shared" si="4"/>
        <v>43.387799999999999</v>
      </c>
      <c r="V68" s="91">
        <f t="shared" si="4"/>
        <v>43.387799999999999</v>
      </c>
      <c r="W68" s="91">
        <f t="shared" si="4"/>
        <v>43.387799999999999</v>
      </c>
      <c r="X68" s="91">
        <f t="shared" si="4"/>
        <v>0</v>
      </c>
      <c r="Y68" s="91">
        <f t="shared" si="4"/>
        <v>0</v>
      </c>
      <c r="Z68" s="91">
        <f t="shared" si="4"/>
        <v>0</v>
      </c>
      <c r="AA68" s="91">
        <f t="shared" si="4"/>
        <v>0</v>
      </c>
      <c r="AB68" s="91">
        <f t="shared" si="1"/>
        <v>0</v>
      </c>
    </row>
    <row r="69" spans="1:28" s="28" customFormat="1" ht="22.5">
      <c r="A69" s="85" t="s">
        <v>125</v>
      </c>
      <c r="B69" s="54" t="s">
        <v>96</v>
      </c>
      <c r="C69" s="54" t="s">
        <v>236</v>
      </c>
      <c r="D69" s="54" t="s">
        <v>235</v>
      </c>
      <c r="E69" s="81">
        <v>19100</v>
      </c>
      <c r="F69" s="82">
        <v>19100</v>
      </c>
      <c r="G69" s="82">
        <v>19100</v>
      </c>
      <c r="H69" s="82"/>
      <c r="I69" s="82"/>
      <c r="J69" s="82"/>
      <c r="K69" s="82"/>
      <c r="L69" s="82"/>
      <c r="M69" s="82">
        <v>18358.740000000002</v>
      </c>
      <c r="N69" s="82">
        <v>18358.740000000002</v>
      </c>
      <c r="O69" s="83">
        <v>18358.740000000002</v>
      </c>
      <c r="P69" s="83"/>
      <c r="Q69" s="83"/>
      <c r="R69" s="83"/>
      <c r="S69" s="83"/>
      <c r="T69" s="83"/>
      <c r="U69" s="91">
        <f t="shared" si="4"/>
        <v>96.119057591623047</v>
      </c>
      <c r="V69" s="91">
        <f t="shared" si="4"/>
        <v>96.119057591623047</v>
      </c>
      <c r="W69" s="91">
        <f t="shared" si="4"/>
        <v>96.119057591623047</v>
      </c>
      <c r="X69" s="91">
        <f t="shared" si="4"/>
        <v>0</v>
      </c>
      <c r="Y69" s="91">
        <f t="shared" si="4"/>
        <v>0</v>
      </c>
      <c r="Z69" s="91">
        <f t="shared" si="4"/>
        <v>0</v>
      </c>
      <c r="AA69" s="91">
        <f t="shared" si="4"/>
        <v>0</v>
      </c>
      <c r="AB69" s="91">
        <f t="shared" si="1"/>
        <v>0</v>
      </c>
    </row>
    <row r="70" spans="1:28" s="28" customFormat="1">
      <c r="A70" s="85" t="s">
        <v>128</v>
      </c>
      <c r="B70" s="54" t="s">
        <v>96</v>
      </c>
      <c r="C70" s="54" t="s">
        <v>238</v>
      </c>
      <c r="D70" s="54" t="s">
        <v>237</v>
      </c>
      <c r="E70" s="81">
        <v>1000</v>
      </c>
      <c r="F70" s="82">
        <v>1000</v>
      </c>
      <c r="G70" s="82">
        <v>1000</v>
      </c>
      <c r="H70" s="82"/>
      <c r="I70" s="82"/>
      <c r="J70" s="82"/>
      <c r="K70" s="82"/>
      <c r="L70" s="82"/>
      <c r="M70" s="82">
        <v>1000</v>
      </c>
      <c r="N70" s="82">
        <v>1000</v>
      </c>
      <c r="O70" s="83">
        <v>1000</v>
      </c>
      <c r="P70" s="83"/>
      <c r="Q70" s="83"/>
      <c r="R70" s="83"/>
      <c r="S70" s="83"/>
      <c r="T70" s="83"/>
      <c r="U70" s="91">
        <f t="shared" si="4"/>
        <v>100</v>
      </c>
      <c r="V70" s="91">
        <f t="shared" si="4"/>
        <v>100</v>
      </c>
      <c r="W70" s="91">
        <f t="shared" si="4"/>
        <v>100</v>
      </c>
      <c r="X70" s="91">
        <f t="shared" si="4"/>
        <v>0</v>
      </c>
      <c r="Y70" s="91">
        <f t="shared" si="4"/>
        <v>0</v>
      </c>
      <c r="Z70" s="91">
        <f t="shared" si="4"/>
        <v>0</v>
      </c>
      <c r="AA70" s="91">
        <f t="shared" si="4"/>
        <v>0</v>
      </c>
      <c r="AB70" s="91">
        <f t="shared" si="1"/>
        <v>0</v>
      </c>
    </row>
    <row r="71" spans="1:28" s="28" customFormat="1" ht="22.5">
      <c r="A71" s="85" t="s">
        <v>134</v>
      </c>
      <c r="B71" s="54" t="s">
        <v>96</v>
      </c>
      <c r="C71" s="54" t="s">
        <v>240</v>
      </c>
      <c r="D71" s="54" t="s">
        <v>239</v>
      </c>
      <c r="E71" s="81">
        <v>385500</v>
      </c>
      <c r="F71" s="82">
        <v>385500</v>
      </c>
      <c r="G71" s="82">
        <v>385500</v>
      </c>
      <c r="H71" s="82"/>
      <c r="I71" s="82"/>
      <c r="J71" s="82"/>
      <c r="K71" s="82"/>
      <c r="L71" s="82"/>
      <c r="M71" s="82">
        <v>190615.94</v>
      </c>
      <c r="N71" s="82">
        <v>190615.94</v>
      </c>
      <c r="O71" s="83">
        <v>190615.94</v>
      </c>
      <c r="P71" s="83"/>
      <c r="Q71" s="83"/>
      <c r="R71" s="83"/>
      <c r="S71" s="83"/>
      <c r="T71" s="83"/>
      <c r="U71" s="91">
        <f t="shared" ref="U71:AA86" si="5">IF(TYPE(M71/E71)=16,0,IF(M71/E71&gt;0,M71/E71*100,0))</f>
        <v>49.446417639429313</v>
      </c>
      <c r="V71" s="91">
        <f t="shared" si="5"/>
        <v>49.446417639429313</v>
      </c>
      <c r="W71" s="91">
        <f t="shared" si="5"/>
        <v>49.446417639429313</v>
      </c>
      <c r="X71" s="91">
        <f t="shared" si="5"/>
        <v>0</v>
      </c>
      <c r="Y71" s="91">
        <f t="shared" si="5"/>
        <v>0</v>
      </c>
      <c r="Z71" s="91">
        <f t="shared" si="5"/>
        <v>0</v>
      </c>
      <c r="AA71" s="91">
        <f t="shared" si="5"/>
        <v>0</v>
      </c>
      <c r="AB71" s="91">
        <f t="shared" ref="AB71:AB134" si="6">IF(TYPE(T71/L71)=16,0,IF(T71/L71&gt;0,T71/L71*100,0))</f>
        <v>0</v>
      </c>
    </row>
    <row r="72" spans="1:28" s="28" customFormat="1" ht="22.5">
      <c r="A72" s="85" t="s">
        <v>140</v>
      </c>
      <c r="B72" s="54" t="s">
        <v>96</v>
      </c>
      <c r="C72" s="54" t="s">
        <v>242</v>
      </c>
      <c r="D72" s="54" t="s">
        <v>241</v>
      </c>
      <c r="E72" s="81">
        <v>385500</v>
      </c>
      <c r="F72" s="82">
        <v>385500</v>
      </c>
      <c r="G72" s="82">
        <v>385500</v>
      </c>
      <c r="H72" s="82"/>
      <c r="I72" s="82"/>
      <c r="J72" s="82"/>
      <c r="K72" s="82"/>
      <c r="L72" s="82"/>
      <c r="M72" s="82">
        <v>190615.94</v>
      </c>
      <c r="N72" s="82">
        <v>190615.94</v>
      </c>
      <c r="O72" s="83">
        <v>190615.94</v>
      </c>
      <c r="P72" s="83"/>
      <c r="Q72" s="83"/>
      <c r="R72" s="83"/>
      <c r="S72" s="83"/>
      <c r="T72" s="83"/>
      <c r="U72" s="91">
        <f t="shared" si="5"/>
        <v>49.446417639429313</v>
      </c>
      <c r="V72" s="91">
        <f t="shared" si="5"/>
        <v>49.446417639429313</v>
      </c>
      <c r="W72" s="91">
        <f t="shared" si="5"/>
        <v>49.446417639429313</v>
      </c>
      <c r="X72" s="91">
        <f t="shared" si="5"/>
        <v>0</v>
      </c>
      <c r="Y72" s="91">
        <f t="shared" si="5"/>
        <v>0</v>
      </c>
      <c r="Z72" s="91">
        <f t="shared" si="5"/>
        <v>0</v>
      </c>
      <c r="AA72" s="91">
        <f t="shared" si="5"/>
        <v>0</v>
      </c>
      <c r="AB72" s="91">
        <f t="shared" si="6"/>
        <v>0</v>
      </c>
    </row>
    <row r="73" spans="1:28" s="28" customFormat="1" ht="45">
      <c r="A73" s="85" t="s">
        <v>243</v>
      </c>
      <c r="B73" s="54" t="s">
        <v>96</v>
      </c>
      <c r="C73" s="54" t="s">
        <v>245</v>
      </c>
      <c r="D73" s="54" t="s">
        <v>244</v>
      </c>
      <c r="E73" s="81">
        <v>1788200</v>
      </c>
      <c r="F73" s="82">
        <v>1788200</v>
      </c>
      <c r="G73" s="82">
        <v>1788200</v>
      </c>
      <c r="H73" s="82"/>
      <c r="I73" s="82"/>
      <c r="J73" s="82"/>
      <c r="K73" s="82"/>
      <c r="L73" s="82"/>
      <c r="M73" s="82">
        <v>748430.24</v>
      </c>
      <c r="N73" s="82">
        <v>748430.24</v>
      </c>
      <c r="O73" s="83">
        <v>748430.24</v>
      </c>
      <c r="P73" s="83"/>
      <c r="Q73" s="83"/>
      <c r="R73" s="83"/>
      <c r="S73" s="83"/>
      <c r="T73" s="83"/>
      <c r="U73" s="91">
        <f t="shared" si="5"/>
        <v>41.8538329045968</v>
      </c>
      <c r="V73" s="91">
        <f t="shared" si="5"/>
        <v>41.8538329045968</v>
      </c>
      <c r="W73" s="91">
        <f t="shared" si="5"/>
        <v>41.8538329045968</v>
      </c>
      <c r="X73" s="91">
        <f t="shared" si="5"/>
        <v>0</v>
      </c>
      <c r="Y73" s="91">
        <f t="shared" si="5"/>
        <v>0</v>
      </c>
      <c r="Z73" s="91">
        <f t="shared" si="5"/>
        <v>0</v>
      </c>
      <c r="AA73" s="91">
        <f t="shared" si="5"/>
        <v>0</v>
      </c>
      <c r="AB73" s="91">
        <f t="shared" si="6"/>
        <v>0</v>
      </c>
    </row>
    <row r="74" spans="1:28" s="28" customFormat="1">
      <c r="A74" s="85" t="s">
        <v>100</v>
      </c>
      <c r="B74" s="54" t="s">
        <v>96</v>
      </c>
      <c r="C74" s="54" t="s">
        <v>247</v>
      </c>
      <c r="D74" s="54" t="s">
        <v>246</v>
      </c>
      <c r="E74" s="81">
        <v>980100</v>
      </c>
      <c r="F74" s="82">
        <v>980100</v>
      </c>
      <c r="G74" s="82">
        <v>980100</v>
      </c>
      <c r="H74" s="82"/>
      <c r="I74" s="82"/>
      <c r="J74" s="82"/>
      <c r="K74" s="82"/>
      <c r="L74" s="82"/>
      <c r="M74" s="82">
        <v>404124.44</v>
      </c>
      <c r="N74" s="82">
        <v>404124.44</v>
      </c>
      <c r="O74" s="83">
        <v>404124.44</v>
      </c>
      <c r="P74" s="83"/>
      <c r="Q74" s="83"/>
      <c r="R74" s="83"/>
      <c r="S74" s="83"/>
      <c r="T74" s="83"/>
      <c r="U74" s="91">
        <f t="shared" si="5"/>
        <v>41.232980308131822</v>
      </c>
      <c r="V74" s="91">
        <f t="shared" si="5"/>
        <v>41.232980308131822</v>
      </c>
      <c r="W74" s="91">
        <f t="shared" si="5"/>
        <v>41.232980308131822</v>
      </c>
      <c r="X74" s="91">
        <f t="shared" si="5"/>
        <v>0</v>
      </c>
      <c r="Y74" s="91">
        <f t="shared" si="5"/>
        <v>0</v>
      </c>
      <c r="Z74" s="91">
        <f t="shared" si="5"/>
        <v>0</v>
      </c>
      <c r="AA74" s="91">
        <f t="shared" si="5"/>
        <v>0</v>
      </c>
      <c r="AB74" s="91">
        <f t="shared" si="6"/>
        <v>0</v>
      </c>
    </row>
    <row r="75" spans="1:28" s="28" customFormat="1" ht="22.5">
      <c r="A75" s="85" t="s">
        <v>102</v>
      </c>
      <c r="B75" s="54" t="s">
        <v>96</v>
      </c>
      <c r="C75" s="54" t="s">
        <v>249</v>
      </c>
      <c r="D75" s="54" t="s">
        <v>248</v>
      </c>
      <c r="E75" s="81">
        <v>212000</v>
      </c>
      <c r="F75" s="82">
        <v>212000</v>
      </c>
      <c r="G75" s="82">
        <v>212000</v>
      </c>
      <c r="H75" s="82"/>
      <c r="I75" s="82"/>
      <c r="J75" s="82"/>
      <c r="K75" s="82"/>
      <c r="L75" s="82"/>
      <c r="M75" s="82">
        <v>212000</v>
      </c>
      <c r="N75" s="82">
        <v>212000</v>
      </c>
      <c r="O75" s="83">
        <v>212000</v>
      </c>
      <c r="P75" s="83"/>
      <c r="Q75" s="83"/>
      <c r="R75" s="83"/>
      <c r="S75" s="83"/>
      <c r="T75" s="83"/>
      <c r="U75" s="91">
        <f t="shared" si="5"/>
        <v>100</v>
      </c>
      <c r="V75" s="91">
        <f t="shared" si="5"/>
        <v>100</v>
      </c>
      <c r="W75" s="91">
        <f t="shared" si="5"/>
        <v>100</v>
      </c>
      <c r="X75" s="91">
        <f t="shared" si="5"/>
        <v>0</v>
      </c>
      <c r="Y75" s="91">
        <f t="shared" si="5"/>
        <v>0</v>
      </c>
      <c r="Z75" s="91">
        <f t="shared" si="5"/>
        <v>0</v>
      </c>
      <c r="AA75" s="91">
        <f t="shared" si="5"/>
        <v>0</v>
      </c>
      <c r="AB75" s="91">
        <f t="shared" si="6"/>
        <v>0</v>
      </c>
    </row>
    <row r="76" spans="1:28" s="28" customFormat="1">
      <c r="A76" s="85" t="s">
        <v>104</v>
      </c>
      <c r="B76" s="54" t="s">
        <v>96</v>
      </c>
      <c r="C76" s="54" t="s">
        <v>251</v>
      </c>
      <c r="D76" s="54" t="s">
        <v>250</v>
      </c>
      <c r="E76" s="81">
        <v>168000</v>
      </c>
      <c r="F76" s="82">
        <v>168000</v>
      </c>
      <c r="G76" s="82">
        <v>168000</v>
      </c>
      <c r="H76" s="82"/>
      <c r="I76" s="82"/>
      <c r="J76" s="82"/>
      <c r="K76" s="82"/>
      <c r="L76" s="82"/>
      <c r="M76" s="82">
        <v>168000</v>
      </c>
      <c r="N76" s="82">
        <v>168000</v>
      </c>
      <c r="O76" s="83">
        <v>168000</v>
      </c>
      <c r="P76" s="83"/>
      <c r="Q76" s="83"/>
      <c r="R76" s="83"/>
      <c r="S76" s="83"/>
      <c r="T76" s="83"/>
      <c r="U76" s="91">
        <f t="shared" si="5"/>
        <v>100</v>
      </c>
      <c r="V76" s="91">
        <f t="shared" si="5"/>
        <v>100</v>
      </c>
      <c r="W76" s="91">
        <f t="shared" si="5"/>
        <v>100</v>
      </c>
      <c r="X76" s="91">
        <f t="shared" si="5"/>
        <v>0</v>
      </c>
      <c r="Y76" s="91">
        <f t="shared" si="5"/>
        <v>0</v>
      </c>
      <c r="Z76" s="91">
        <f t="shared" si="5"/>
        <v>0</v>
      </c>
      <c r="AA76" s="91">
        <f t="shared" si="5"/>
        <v>0</v>
      </c>
      <c r="AB76" s="91">
        <f t="shared" si="6"/>
        <v>0</v>
      </c>
    </row>
    <row r="77" spans="1:28" s="28" customFormat="1">
      <c r="A77" s="85" t="s">
        <v>108</v>
      </c>
      <c r="B77" s="54" t="s">
        <v>96</v>
      </c>
      <c r="C77" s="54" t="s">
        <v>253</v>
      </c>
      <c r="D77" s="54" t="s">
        <v>252</v>
      </c>
      <c r="E77" s="81">
        <v>44000</v>
      </c>
      <c r="F77" s="82">
        <v>44000</v>
      </c>
      <c r="G77" s="82">
        <v>44000</v>
      </c>
      <c r="H77" s="82"/>
      <c r="I77" s="82"/>
      <c r="J77" s="82"/>
      <c r="K77" s="82"/>
      <c r="L77" s="82"/>
      <c r="M77" s="82">
        <v>44000</v>
      </c>
      <c r="N77" s="82">
        <v>44000</v>
      </c>
      <c r="O77" s="83">
        <v>44000</v>
      </c>
      <c r="P77" s="83"/>
      <c r="Q77" s="83"/>
      <c r="R77" s="83"/>
      <c r="S77" s="83"/>
      <c r="T77" s="83"/>
      <c r="U77" s="91">
        <f t="shared" si="5"/>
        <v>100</v>
      </c>
      <c r="V77" s="91">
        <f t="shared" si="5"/>
        <v>100</v>
      </c>
      <c r="W77" s="91">
        <f t="shared" si="5"/>
        <v>100</v>
      </c>
      <c r="X77" s="91">
        <f t="shared" si="5"/>
        <v>0</v>
      </c>
      <c r="Y77" s="91">
        <f t="shared" si="5"/>
        <v>0</v>
      </c>
      <c r="Z77" s="91">
        <f t="shared" si="5"/>
        <v>0</v>
      </c>
      <c r="AA77" s="91">
        <f t="shared" si="5"/>
        <v>0</v>
      </c>
      <c r="AB77" s="91">
        <f t="shared" si="6"/>
        <v>0</v>
      </c>
    </row>
    <row r="78" spans="1:28" s="28" customFormat="1">
      <c r="A78" s="85" t="s">
        <v>110</v>
      </c>
      <c r="B78" s="54" t="s">
        <v>96</v>
      </c>
      <c r="C78" s="54" t="s">
        <v>255</v>
      </c>
      <c r="D78" s="54" t="s">
        <v>254</v>
      </c>
      <c r="E78" s="81">
        <v>688100</v>
      </c>
      <c r="F78" s="82">
        <v>688100</v>
      </c>
      <c r="G78" s="82">
        <v>688100</v>
      </c>
      <c r="H78" s="82"/>
      <c r="I78" s="82"/>
      <c r="J78" s="82"/>
      <c r="K78" s="82"/>
      <c r="L78" s="82"/>
      <c r="M78" s="82">
        <v>190385.95</v>
      </c>
      <c r="N78" s="82">
        <v>190385.95</v>
      </c>
      <c r="O78" s="83">
        <v>190385.95</v>
      </c>
      <c r="P78" s="83"/>
      <c r="Q78" s="83"/>
      <c r="R78" s="83"/>
      <c r="S78" s="83"/>
      <c r="T78" s="83"/>
      <c r="U78" s="91">
        <f t="shared" si="5"/>
        <v>27.66835489027758</v>
      </c>
      <c r="V78" s="91">
        <f t="shared" si="5"/>
        <v>27.66835489027758</v>
      </c>
      <c r="W78" s="91">
        <f t="shared" si="5"/>
        <v>27.66835489027758</v>
      </c>
      <c r="X78" s="91">
        <f t="shared" si="5"/>
        <v>0</v>
      </c>
      <c r="Y78" s="91">
        <f t="shared" si="5"/>
        <v>0</v>
      </c>
      <c r="Z78" s="91">
        <f t="shared" si="5"/>
        <v>0</v>
      </c>
      <c r="AA78" s="91">
        <f t="shared" si="5"/>
        <v>0</v>
      </c>
      <c r="AB78" s="91">
        <f t="shared" si="6"/>
        <v>0</v>
      </c>
    </row>
    <row r="79" spans="1:28" s="28" customFormat="1">
      <c r="A79" s="85" t="s">
        <v>116</v>
      </c>
      <c r="B79" s="54" t="s">
        <v>96</v>
      </c>
      <c r="C79" s="54" t="s">
        <v>257</v>
      </c>
      <c r="D79" s="54" t="s">
        <v>256</v>
      </c>
      <c r="E79" s="81">
        <v>5000</v>
      </c>
      <c r="F79" s="82">
        <v>5000</v>
      </c>
      <c r="G79" s="82">
        <v>5000</v>
      </c>
      <c r="H79" s="82"/>
      <c r="I79" s="82"/>
      <c r="J79" s="82"/>
      <c r="K79" s="82"/>
      <c r="L79" s="82"/>
      <c r="M79" s="82">
        <v>920.4</v>
      </c>
      <c r="N79" s="82">
        <v>920.4</v>
      </c>
      <c r="O79" s="83">
        <v>920.4</v>
      </c>
      <c r="P79" s="83"/>
      <c r="Q79" s="83"/>
      <c r="R79" s="83"/>
      <c r="S79" s="83"/>
      <c r="T79" s="83"/>
      <c r="U79" s="91">
        <f t="shared" si="5"/>
        <v>18.407999999999998</v>
      </c>
      <c r="V79" s="91">
        <f t="shared" si="5"/>
        <v>18.407999999999998</v>
      </c>
      <c r="W79" s="91">
        <f t="shared" si="5"/>
        <v>18.407999999999998</v>
      </c>
      <c r="X79" s="91">
        <f t="shared" si="5"/>
        <v>0</v>
      </c>
      <c r="Y79" s="91">
        <f t="shared" si="5"/>
        <v>0</v>
      </c>
      <c r="Z79" s="91">
        <f t="shared" si="5"/>
        <v>0</v>
      </c>
      <c r="AA79" s="91">
        <f t="shared" si="5"/>
        <v>0</v>
      </c>
      <c r="AB79" s="91">
        <f t="shared" si="6"/>
        <v>0</v>
      </c>
    </row>
    <row r="80" spans="1:28" s="28" customFormat="1">
      <c r="A80" s="85" t="s">
        <v>119</v>
      </c>
      <c r="B80" s="54" t="s">
        <v>96</v>
      </c>
      <c r="C80" s="54" t="s">
        <v>259</v>
      </c>
      <c r="D80" s="54" t="s">
        <v>258</v>
      </c>
      <c r="E80" s="81">
        <v>162000</v>
      </c>
      <c r="F80" s="82">
        <v>162000</v>
      </c>
      <c r="G80" s="82">
        <v>162000</v>
      </c>
      <c r="H80" s="82"/>
      <c r="I80" s="82"/>
      <c r="J80" s="82"/>
      <c r="K80" s="82"/>
      <c r="L80" s="82"/>
      <c r="M80" s="82">
        <v>85881.79</v>
      </c>
      <c r="N80" s="82">
        <v>85881.79</v>
      </c>
      <c r="O80" s="83">
        <v>85881.79</v>
      </c>
      <c r="P80" s="83"/>
      <c r="Q80" s="83"/>
      <c r="R80" s="83"/>
      <c r="S80" s="83"/>
      <c r="T80" s="83"/>
      <c r="U80" s="91">
        <f t="shared" si="5"/>
        <v>53.013450617283944</v>
      </c>
      <c r="V80" s="91">
        <f t="shared" si="5"/>
        <v>53.013450617283944</v>
      </c>
      <c r="W80" s="91">
        <f t="shared" si="5"/>
        <v>53.013450617283944</v>
      </c>
      <c r="X80" s="91">
        <f t="shared" si="5"/>
        <v>0</v>
      </c>
      <c r="Y80" s="91">
        <f t="shared" si="5"/>
        <v>0</v>
      </c>
      <c r="Z80" s="91">
        <f t="shared" si="5"/>
        <v>0</v>
      </c>
      <c r="AA80" s="91">
        <f t="shared" si="5"/>
        <v>0</v>
      </c>
      <c r="AB80" s="91">
        <f t="shared" si="6"/>
        <v>0</v>
      </c>
    </row>
    <row r="81" spans="1:28" s="28" customFormat="1" ht="22.5">
      <c r="A81" s="85" t="s">
        <v>122</v>
      </c>
      <c r="B81" s="54" t="s">
        <v>96</v>
      </c>
      <c r="C81" s="54" t="s">
        <v>261</v>
      </c>
      <c r="D81" s="54" t="s">
        <v>260</v>
      </c>
      <c r="E81" s="81">
        <v>3000</v>
      </c>
      <c r="F81" s="82">
        <v>3000</v>
      </c>
      <c r="G81" s="82">
        <v>3000</v>
      </c>
      <c r="H81" s="82"/>
      <c r="I81" s="82"/>
      <c r="J81" s="82"/>
      <c r="K81" s="82"/>
      <c r="L81" s="82"/>
      <c r="M81" s="82">
        <v>1183.75</v>
      </c>
      <c r="N81" s="82">
        <v>1183.75</v>
      </c>
      <c r="O81" s="83">
        <v>1183.75</v>
      </c>
      <c r="P81" s="83"/>
      <c r="Q81" s="83"/>
      <c r="R81" s="83"/>
      <c r="S81" s="83"/>
      <c r="T81" s="83"/>
      <c r="U81" s="91">
        <f t="shared" si="5"/>
        <v>39.458333333333336</v>
      </c>
      <c r="V81" s="91">
        <f t="shared" si="5"/>
        <v>39.458333333333336</v>
      </c>
      <c r="W81" s="91">
        <f t="shared" si="5"/>
        <v>39.458333333333336</v>
      </c>
      <c r="X81" s="91">
        <f t="shared" si="5"/>
        <v>0</v>
      </c>
      <c r="Y81" s="91">
        <f t="shared" si="5"/>
        <v>0</v>
      </c>
      <c r="Z81" s="91">
        <f t="shared" si="5"/>
        <v>0</v>
      </c>
      <c r="AA81" s="91">
        <f t="shared" si="5"/>
        <v>0</v>
      </c>
      <c r="AB81" s="91">
        <f t="shared" si="6"/>
        <v>0</v>
      </c>
    </row>
    <row r="82" spans="1:28" s="28" customFormat="1" ht="22.5">
      <c r="A82" s="85" t="s">
        <v>125</v>
      </c>
      <c r="B82" s="54" t="s">
        <v>96</v>
      </c>
      <c r="C82" s="54" t="s">
        <v>263</v>
      </c>
      <c r="D82" s="54" t="s">
        <v>262</v>
      </c>
      <c r="E82" s="81">
        <v>187100</v>
      </c>
      <c r="F82" s="82">
        <v>187100</v>
      </c>
      <c r="G82" s="82">
        <v>187100</v>
      </c>
      <c r="H82" s="82"/>
      <c r="I82" s="82"/>
      <c r="J82" s="82"/>
      <c r="K82" s="82"/>
      <c r="L82" s="82"/>
      <c r="M82" s="82">
        <v>98270.01</v>
      </c>
      <c r="N82" s="82">
        <v>98270.01</v>
      </c>
      <c r="O82" s="83">
        <v>98270.01</v>
      </c>
      <c r="P82" s="83"/>
      <c r="Q82" s="83"/>
      <c r="R82" s="83"/>
      <c r="S82" s="83"/>
      <c r="T82" s="83"/>
      <c r="U82" s="91">
        <f t="shared" si="5"/>
        <v>52.522720470336715</v>
      </c>
      <c r="V82" s="91">
        <f t="shared" si="5"/>
        <v>52.522720470336715</v>
      </c>
      <c r="W82" s="91">
        <f t="shared" si="5"/>
        <v>52.522720470336715</v>
      </c>
      <c r="X82" s="91">
        <f t="shared" si="5"/>
        <v>0</v>
      </c>
      <c r="Y82" s="91">
        <f t="shared" si="5"/>
        <v>0</v>
      </c>
      <c r="Z82" s="91">
        <f t="shared" si="5"/>
        <v>0</v>
      </c>
      <c r="AA82" s="91">
        <f t="shared" si="5"/>
        <v>0</v>
      </c>
      <c r="AB82" s="91">
        <f t="shared" si="6"/>
        <v>0</v>
      </c>
    </row>
    <row r="83" spans="1:28" s="28" customFormat="1">
      <c r="A83" s="85" t="s">
        <v>128</v>
      </c>
      <c r="B83" s="54" t="s">
        <v>96</v>
      </c>
      <c r="C83" s="54" t="s">
        <v>265</v>
      </c>
      <c r="D83" s="54" t="s">
        <v>264</v>
      </c>
      <c r="E83" s="81">
        <v>331000</v>
      </c>
      <c r="F83" s="82">
        <v>331000</v>
      </c>
      <c r="G83" s="82">
        <v>331000</v>
      </c>
      <c r="H83" s="82"/>
      <c r="I83" s="82"/>
      <c r="J83" s="82"/>
      <c r="K83" s="82"/>
      <c r="L83" s="82"/>
      <c r="M83" s="82">
        <v>4130</v>
      </c>
      <c r="N83" s="82">
        <v>4130</v>
      </c>
      <c r="O83" s="83">
        <v>4130</v>
      </c>
      <c r="P83" s="83"/>
      <c r="Q83" s="83"/>
      <c r="R83" s="83"/>
      <c r="S83" s="83"/>
      <c r="T83" s="83"/>
      <c r="U83" s="91">
        <f t="shared" si="5"/>
        <v>1.2477341389728096</v>
      </c>
      <c r="V83" s="91">
        <f t="shared" si="5"/>
        <v>1.2477341389728096</v>
      </c>
      <c r="W83" s="91">
        <f t="shared" si="5"/>
        <v>1.2477341389728096</v>
      </c>
      <c r="X83" s="91">
        <f t="shared" si="5"/>
        <v>0</v>
      </c>
      <c r="Y83" s="91">
        <f t="shared" si="5"/>
        <v>0</v>
      </c>
      <c r="Z83" s="91">
        <f t="shared" si="5"/>
        <v>0</v>
      </c>
      <c r="AA83" s="91">
        <f t="shared" si="5"/>
        <v>0</v>
      </c>
      <c r="AB83" s="91">
        <f t="shared" si="6"/>
        <v>0</v>
      </c>
    </row>
    <row r="84" spans="1:28" s="28" customFormat="1">
      <c r="A84" s="85" t="s">
        <v>131</v>
      </c>
      <c r="B84" s="54" t="s">
        <v>96</v>
      </c>
      <c r="C84" s="54" t="s">
        <v>267</v>
      </c>
      <c r="D84" s="54" t="s">
        <v>266</v>
      </c>
      <c r="E84" s="81">
        <v>80000</v>
      </c>
      <c r="F84" s="82">
        <v>80000</v>
      </c>
      <c r="G84" s="82">
        <v>80000</v>
      </c>
      <c r="H84" s="82"/>
      <c r="I84" s="82"/>
      <c r="J84" s="82"/>
      <c r="K84" s="82"/>
      <c r="L84" s="82"/>
      <c r="M84" s="82">
        <v>1738.49</v>
      </c>
      <c r="N84" s="82">
        <v>1738.49</v>
      </c>
      <c r="O84" s="83">
        <v>1738.49</v>
      </c>
      <c r="P84" s="83"/>
      <c r="Q84" s="83"/>
      <c r="R84" s="83"/>
      <c r="S84" s="83"/>
      <c r="T84" s="83"/>
      <c r="U84" s="91">
        <f t="shared" si="5"/>
        <v>2.1731125000000002</v>
      </c>
      <c r="V84" s="91">
        <f t="shared" si="5"/>
        <v>2.1731125000000002</v>
      </c>
      <c r="W84" s="91">
        <f t="shared" si="5"/>
        <v>2.1731125000000002</v>
      </c>
      <c r="X84" s="91">
        <f t="shared" si="5"/>
        <v>0</v>
      </c>
      <c r="Y84" s="91">
        <f t="shared" si="5"/>
        <v>0</v>
      </c>
      <c r="Z84" s="91">
        <f t="shared" si="5"/>
        <v>0</v>
      </c>
      <c r="AA84" s="91">
        <f t="shared" si="5"/>
        <v>0</v>
      </c>
      <c r="AB84" s="91">
        <f t="shared" si="6"/>
        <v>0</v>
      </c>
    </row>
    <row r="85" spans="1:28" s="28" customFormat="1" ht="22.5">
      <c r="A85" s="85" t="s">
        <v>134</v>
      </c>
      <c r="B85" s="54" t="s">
        <v>96</v>
      </c>
      <c r="C85" s="54" t="s">
        <v>269</v>
      </c>
      <c r="D85" s="54" t="s">
        <v>268</v>
      </c>
      <c r="E85" s="81">
        <v>808100</v>
      </c>
      <c r="F85" s="82">
        <v>808100</v>
      </c>
      <c r="G85" s="82">
        <v>808100</v>
      </c>
      <c r="H85" s="82"/>
      <c r="I85" s="82"/>
      <c r="J85" s="82"/>
      <c r="K85" s="82"/>
      <c r="L85" s="82"/>
      <c r="M85" s="82">
        <v>344305.8</v>
      </c>
      <c r="N85" s="82">
        <v>344305.8</v>
      </c>
      <c r="O85" s="83">
        <v>344305.8</v>
      </c>
      <c r="P85" s="83"/>
      <c r="Q85" s="83"/>
      <c r="R85" s="83"/>
      <c r="S85" s="83"/>
      <c r="T85" s="83"/>
      <c r="U85" s="91">
        <f t="shared" si="5"/>
        <v>42.606830837767603</v>
      </c>
      <c r="V85" s="91">
        <f t="shared" si="5"/>
        <v>42.606830837767603</v>
      </c>
      <c r="W85" s="91">
        <f t="shared" si="5"/>
        <v>42.606830837767603</v>
      </c>
      <c r="X85" s="91">
        <f t="shared" si="5"/>
        <v>0</v>
      </c>
      <c r="Y85" s="91">
        <f t="shared" si="5"/>
        <v>0</v>
      </c>
      <c r="Z85" s="91">
        <f t="shared" si="5"/>
        <v>0</v>
      </c>
      <c r="AA85" s="91">
        <f t="shared" si="5"/>
        <v>0</v>
      </c>
      <c r="AB85" s="91">
        <f t="shared" si="6"/>
        <v>0</v>
      </c>
    </row>
    <row r="86" spans="1:28" s="28" customFormat="1" ht="22.5">
      <c r="A86" s="85" t="s">
        <v>137</v>
      </c>
      <c r="B86" s="54" t="s">
        <v>96</v>
      </c>
      <c r="C86" s="54" t="s">
        <v>271</v>
      </c>
      <c r="D86" s="54" t="s">
        <v>270</v>
      </c>
      <c r="E86" s="81">
        <v>288700</v>
      </c>
      <c r="F86" s="82">
        <v>288700</v>
      </c>
      <c r="G86" s="82">
        <v>288700</v>
      </c>
      <c r="H86" s="82"/>
      <c r="I86" s="82"/>
      <c r="J86" s="82"/>
      <c r="K86" s="82"/>
      <c r="L86" s="82"/>
      <c r="M86" s="82">
        <v>82901.98</v>
      </c>
      <c r="N86" s="82">
        <v>82901.98</v>
      </c>
      <c r="O86" s="83">
        <v>82901.98</v>
      </c>
      <c r="P86" s="83"/>
      <c r="Q86" s="83"/>
      <c r="R86" s="83"/>
      <c r="S86" s="83"/>
      <c r="T86" s="83"/>
      <c r="U86" s="91">
        <f t="shared" si="5"/>
        <v>28.715614825077935</v>
      </c>
      <c r="V86" s="91">
        <f t="shared" si="5"/>
        <v>28.715614825077935</v>
      </c>
      <c r="W86" s="91">
        <f t="shared" si="5"/>
        <v>28.715614825077935</v>
      </c>
      <c r="X86" s="91">
        <f t="shared" si="5"/>
        <v>0</v>
      </c>
      <c r="Y86" s="91">
        <f t="shared" si="5"/>
        <v>0</v>
      </c>
      <c r="Z86" s="91">
        <f t="shared" si="5"/>
        <v>0</v>
      </c>
      <c r="AA86" s="91">
        <f t="shared" si="5"/>
        <v>0</v>
      </c>
      <c r="AB86" s="91">
        <f t="shared" si="6"/>
        <v>0</v>
      </c>
    </row>
    <row r="87" spans="1:28" s="28" customFormat="1" ht="22.5">
      <c r="A87" s="85" t="s">
        <v>140</v>
      </c>
      <c r="B87" s="54" t="s">
        <v>96</v>
      </c>
      <c r="C87" s="54" t="s">
        <v>273</v>
      </c>
      <c r="D87" s="54" t="s">
        <v>272</v>
      </c>
      <c r="E87" s="81">
        <v>519400</v>
      </c>
      <c r="F87" s="82">
        <v>519400</v>
      </c>
      <c r="G87" s="82">
        <v>519400</v>
      </c>
      <c r="H87" s="82"/>
      <c r="I87" s="82"/>
      <c r="J87" s="82"/>
      <c r="K87" s="82"/>
      <c r="L87" s="82"/>
      <c r="M87" s="82">
        <v>261403.82</v>
      </c>
      <c r="N87" s="82">
        <v>261403.82</v>
      </c>
      <c r="O87" s="83">
        <v>261403.82</v>
      </c>
      <c r="P87" s="83"/>
      <c r="Q87" s="83"/>
      <c r="R87" s="83"/>
      <c r="S87" s="83"/>
      <c r="T87" s="83"/>
      <c r="U87" s="91">
        <f t="shared" ref="U87:AA102" si="7">IF(TYPE(M87/E87)=16,0,IF(M87/E87&gt;0,M87/E87*100,0))</f>
        <v>50.328036195610323</v>
      </c>
      <c r="V87" s="91">
        <f t="shared" si="7"/>
        <v>50.328036195610323</v>
      </c>
      <c r="W87" s="91">
        <f t="shared" si="7"/>
        <v>50.328036195610323</v>
      </c>
      <c r="X87" s="91">
        <f t="shared" si="7"/>
        <v>0</v>
      </c>
      <c r="Y87" s="91">
        <f t="shared" si="7"/>
        <v>0</v>
      </c>
      <c r="Z87" s="91">
        <f t="shared" si="7"/>
        <v>0</v>
      </c>
      <c r="AA87" s="91">
        <f t="shared" si="7"/>
        <v>0</v>
      </c>
      <c r="AB87" s="91">
        <f t="shared" si="6"/>
        <v>0</v>
      </c>
    </row>
    <row r="88" spans="1:28" s="28" customFormat="1" ht="22.5">
      <c r="A88" s="85" t="s">
        <v>274</v>
      </c>
      <c r="B88" s="54" t="s">
        <v>96</v>
      </c>
      <c r="C88" s="54" t="s">
        <v>276</v>
      </c>
      <c r="D88" s="54" t="s">
        <v>275</v>
      </c>
      <c r="E88" s="81">
        <v>2297000</v>
      </c>
      <c r="F88" s="82">
        <v>2297000</v>
      </c>
      <c r="G88" s="82">
        <v>2297000</v>
      </c>
      <c r="H88" s="82"/>
      <c r="I88" s="82"/>
      <c r="J88" s="82"/>
      <c r="K88" s="82"/>
      <c r="L88" s="82"/>
      <c r="M88" s="82">
        <v>1371849.23</v>
      </c>
      <c r="N88" s="82">
        <v>1371849.23</v>
      </c>
      <c r="O88" s="83">
        <v>1371849.23</v>
      </c>
      <c r="P88" s="83"/>
      <c r="Q88" s="83"/>
      <c r="R88" s="83"/>
      <c r="S88" s="83"/>
      <c r="T88" s="83"/>
      <c r="U88" s="91">
        <f t="shared" si="7"/>
        <v>59.723518937744878</v>
      </c>
      <c r="V88" s="91">
        <f t="shared" si="7"/>
        <v>59.723518937744878</v>
      </c>
      <c r="W88" s="91">
        <f t="shared" si="7"/>
        <v>59.723518937744878</v>
      </c>
      <c r="X88" s="91">
        <f t="shared" si="7"/>
        <v>0</v>
      </c>
      <c r="Y88" s="91">
        <f t="shared" si="7"/>
        <v>0</v>
      </c>
      <c r="Z88" s="91">
        <f t="shared" si="7"/>
        <v>0</v>
      </c>
      <c r="AA88" s="91">
        <f t="shared" si="7"/>
        <v>0</v>
      </c>
      <c r="AB88" s="91">
        <f t="shared" si="6"/>
        <v>0</v>
      </c>
    </row>
    <row r="89" spans="1:28" s="28" customFormat="1">
      <c r="A89" s="85" t="s">
        <v>100</v>
      </c>
      <c r="B89" s="54" t="s">
        <v>96</v>
      </c>
      <c r="C89" s="54" t="s">
        <v>278</v>
      </c>
      <c r="D89" s="54" t="s">
        <v>277</v>
      </c>
      <c r="E89" s="81">
        <v>1406600</v>
      </c>
      <c r="F89" s="82">
        <v>1406600</v>
      </c>
      <c r="G89" s="82">
        <v>1406600</v>
      </c>
      <c r="H89" s="82"/>
      <c r="I89" s="82"/>
      <c r="J89" s="82"/>
      <c r="K89" s="82"/>
      <c r="L89" s="82"/>
      <c r="M89" s="82">
        <v>936777.55</v>
      </c>
      <c r="N89" s="82">
        <v>936777.55</v>
      </c>
      <c r="O89" s="83">
        <v>936777.55</v>
      </c>
      <c r="P89" s="83"/>
      <c r="Q89" s="83"/>
      <c r="R89" s="83"/>
      <c r="S89" s="83"/>
      <c r="T89" s="83"/>
      <c r="U89" s="91">
        <f t="shared" si="7"/>
        <v>66.598716763827667</v>
      </c>
      <c r="V89" s="91">
        <f t="shared" si="7"/>
        <v>66.598716763827667</v>
      </c>
      <c r="W89" s="91">
        <f t="shared" si="7"/>
        <v>66.598716763827667</v>
      </c>
      <c r="X89" s="91">
        <f t="shared" si="7"/>
        <v>0</v>
      </c>
      <c r="Y89" s="91">
        <f t="shared" si="7"/>
        <v>0</v>
      </c>
      <c r="Z89" s="91">
        <f t="shared" si="7"/>
        <v>0</v>
      </c>
      <c r="AA89" s="91">
        <f t="shared" si="7"/>
        <v>0</v>
      </c>
      <c r="AB89" s="91">
        <f t="shared" si="6"/>
        <v>0</v>
      </c>
    </row>
    <row r="90" spans="1:28" s="28" customFormat="1" ht="22.5">
      <c r="A90" s="85" t="s">
        <v>102</v>
      </c>
      <c r="B90" s="54" t="s">
        <v>96</v>
      </c>
      <c r="C90" s="54" t="s">
        <v>280</v>
      </c>
      <c r="D90" s="54" t="s">
        <v>279</v>
      </c>
      <c r="E90" s="81">
        <v>810000</v>
      </c>
      <c r="F90" s="82">
        <v>810000</v>
      </c>
      <c r="G90" s="82">
        <v>810000</v>
      </c>
      <c r="H90" s="82"/>
      <c r="I90" s="82"/>
      <c r="J90" s="82"/>
      <c r="K90" s="82"/>
      <c r="L90" s="82"/>
      <c r="M90" s="82">
        <v>668335.54</v>
      </c>
      <c r="N90" s="82">
        <v>668335.54</v>
      </c>
      <c r="O90" s="83">
        <v>668335.54</v>
      </c>
      <c r="P90" s="83"/>
      <c r="Q90" s="83"/>
      <c r="R90" s="83"/>
      <c r="S90" s="83"/>
      <c r="T90" s="83"/>
      <c r="U90" s="91">
        <f t="shared" si="7"/>
        <v>82.510560493827171</v>
      </c>
      <c r="V90" s="91">
        <f t="shared" si="7"/>
        <v>82.510560493827171</v>
      </c>
      <c r="W90" s="91">
        <f t="shared" si="7"/>
        <v>82.510560493827171</v>
      </c>
      <c r="X90" s="91">
        <f t="shared" si="7"/>
        <v>0</v>
      </c>
      <c r="Y90" s="91">
        <f t="shared" si="7"/>
        <v>0</v>
      </c>
      <c r="Z90" s="91">
        <f t="shared" si="7"/>
        <v>0</v>
      </c>
      <c r="AA90" s="91">
        <f t="shared" si="7"/>
        <v>0</v>
      </c>
      <c r="AB90" s="91">
        <f t="shared" si="6"/>
        <v>0</v>
      </c>
    </row>
    <row r="91" spans="1:28" s="28" customFormat="1">
      <c r="A91" s="85" t="s">
        <v>104</v>
      </c>
      <c r="B91" s="54" t="s">
        <v>96</v>
      </c>
      <c r="C91" s="54" t="s">
        <v>282</v>
      </c>
      <c r="D91" s="54" t="s">
        <v>281</v>
      </c>
      <c r="E91" s="81">
        <v>650000</v>
      </c>
      <c r="F91" s="82">
        <v>650000</v>
      </c>
      <c r="G91" s="82">
        <v>650000</v>
      </c>
      <c r="H91" s="82"/>
      <c r="I91" s="82"/>
      <c r="J91" s="82"/>
      <c r="K91" s="82"/>
      <c r="L91" s="82"/>
      <c r="M91" s="82">
        <v>545558.44999999995</v>
      </c>
      <c r="N91" s="82">
        <v>545558.44999999995</v>
      </c>
      <c r="O91" s="83">
        <v>545558.44999999995</v>
      </c>
      <c r="P91" s="83"/>
      <c r="Q91" s="83"/>
      <c r="R91" s="83"/>
      <c r="S91" s="83"/>
      <c r="T91" s="83"/>
      <c r="U91" s="91">
        <f t="shared" si="7"/>
        <v>83.93206923076923</v>
      </c>
      <c r="V91" s="91">
        <f t="shared" si="7"/>
        <v>83.93206923076923</v>
      </c>
      <c r="W91" s="91">
        <f t="shared" si="7"/>
        <v>83.93206923076923</v>
      </c>
      <c r="X91" s="91">
        <f t="shared" si="7"/>
        <v>0</v>
      </c>
      <c r="Y91" s="91">
        <f t="shared" si="7"/>
        <v>0</v>
      </c>
      <c r="Z91" s="91">
        <f t="shared" si="7"/>
        <v>0</v>
      </c>
      <c r="AA91" s="91">
        <f t="shared" si="7"/>
        <v>0</v>
      </c>
      <c r="AB91" s="91">
        <f t="shared" si="6"/>
        <v>0</v>
      </c>
    </row>
    <row r="92" spans="1:28" s="28" customFormat="1">
      <c r="A92" s="85" t="s">
        <v>108</v>
      </c>
      <c r="B92" s="54" t="s">
        <v>96</v>
      </c>
      <c r="C92" s="54" t="s">
        <v>284</v>
      </c>
      <c r="D92" s="54" t="s">
        <v>283</v>
      </c>
      <c r="E92" s="81">
        <v>160000</v>
      </c>
      <c r="F92" s="82">
        <v>160000</v>
      </c>
      <c r="G92" s="82">
        <v>160000</v>
      </c>
      <c r="H92" s="82"/>
      <c r="I92" s="82"/>
      <c r="J92" s="82"/>
      <c r="K92" s="82"/>
      <c r="L92" s="82"/>
      <c r="M92" s="82">
        <v>122777.09</v>
      </c>
      <c r="N92" s="82">
        <v>122777.09</v>
      </c>
      <c r="O92" s="83">
        <v>122777.09</v>
      </c>
      <c r="P92" s="83"/>
      <c r="Q92" s="83"/>
      <c r="R92" s="83"/>
      <c r="S92" s="83"/>
      <c r="T92" s="83"/>
      <c r="U92" s="91">
        <f t="shared" si="7"/>
        <v>76.735681249999999</v>
      </c>
      <c r="V92" s="91">
        <f t="shared" si="7"/>
        <v>76.735681249999999</v>
      </c>
      <c r="W92" s="91">
        <f t="shared" si="7"/>
        <v>76.735681249999999</v>
      </c>
      <c r="X92" s="91">
        <f t="shared" si="7"/>
        <v>0</v>
      </c>
      <c r="Y92" s="91">
        <f t="shared" si="7"/>
        <v>0</v>
      </c>
      <c r="Z92" s="91">
        <f t="shared" si="7"/>
        <v>0</v>
      </c>
      <c r="AA92" s="91">
        <f t="shared" si="7"/>
        <v>0</v>
      </c>
      <c r="AB92" s="91">
        <f t="shared" si="6"/>
        <v>0</v>
      </c>
    </row>
    <row r="93" spans="1:28" s="28" customFormat="1">
      <c r="A93" s="85" t="s">
        <v>110</v>
      </c>
      <c r="B93" s="54" t="s">
        <v>96</v>
      </c>
      <c r="C93" s="54" t="s">
        <v>286</v>
      </c>
      <c r="D93" s="54" t="s">
        <v>285</v>
      </c>
      <c r="E93" s="81">
        <v>596600</v>
      </c>
      <c r="F93" s="82">
        <v>596600</v>
      </c>
      <c r="G93" s="82">
        <v>596600</v>
      </c>
      <c r="H93" s="82"/>
      <c r="I93" s="82"/>
      <c r="J93" s="82"/>
      <c r="K93" s="82"/>
      <c r="L93" s="82"/>
      <c r="M93" s="82">
        <v>268442.01</v>
      </c>
      <c r="N93" s="82">
        <v>268442.01</v>
      </c>
      <c r="O93" s="83">
        <v>268442.01</v>
      </c>
      <c r="P93" s="83"/>
      <c r="Q93" s="83"/>
      <c r="R93" s="83"/>
      <c r="S93" s="83"/>
      <c r="T93" s="83"/>
      <c r="U93" s="91">
        <f t="shared" si="7"/>
        <v>44.995308414347974</v>
      </c>
      <c r="V93" s="91">
        <f t="shared" si="7"/>
        <v>44.995308414347974</v>
      </c>
      <c r="W93" s="91">
        <f t="shared" si="7"/>
        <v>44.995308414347974</v>
      </c>
      <c r="X93" s="91">
        <f t="shared" si="7"/>
        <v>0</v>
      </c>
      <c r="Y93" s="91">
        <f t="shared" si="7"/>
        <v>0</v>
      </c>
      <c r="Z93" s="91">
        <f t="shared" si="7"/>
        <v>0</v>
      </c>
      <c r="AA93" s="91">
        <f t="shared" si="7"/>
        <v>0</v>
      </c>
      <c r="AB93" s="91">
        <f t="shared" si="6"/>
        <v>0</v>
      </c>
    </row>
    <row r="94" spans="1:28" s="28" customFormat="1">
      <c r="A94" s="85" t="s">
        <v>113</v>
      </c>
      <c r="B94" s="54" t="s">
        <v>96</v>
      </c>
      <c r="C94" s="54" t="s">
        <v>288</v>
      </c>
      <c r="D94" s="54" t="s">
        <v>287</v>
      </c>
      <c r="E94" s="81">
        <v>40000</v>
      </c>
      <c r="F94" s="82">
        <v>40000</v>
      </c>
      <c r="G94" s="82">
        <v>40000</v>
      </c>
      <c r="H94" s="82"/>
      <c r="I94" s="82"/>
      <c r="J94" s="82"/>
      <c r="K94" s="82"/>
      <c r="L94" s="82"/>
      <c r="M94" s="82">
        <v>8444.65</v>
      </c>
      <c r="N94" s="82">
        <v>8444.65</v>
      </c>
      <c r="O94" s="83">
        <v>8444.65</v>
      </c>
      <c r="P94" s="83"/>
      <c r="Q94" s="83"/>
      <c r="R94" s="83"/>
      <c r="S94" s="83"/>
      <c r="T94" s="83"/>
      <c r="U94" s="91">
        <f t="shared" si="7"/>
        <v>21.111624999999997</v>
      </c>
      <c r="V94" s="91">
        <f t="shared" si="7"/>
        <v>21.111624999999997</v>
      </c>
      <c r="W94" s="91">
        <f t="shared" si="7"/>
        <v>21.111624999999997</v>
      </c>
      <c r="X94" s="91">
        <f t="shared" si="7"/>
        <v>0</v>
      </c>
      <c r="Y94" s="91">
        <f t="shared" si="7"/>
        <v>0</v>
      </c>
      <c r="Z94" s="91">
        <f t="shared" si="7"/>
        <v>0</v>
      </c>
      <c r="AA94" s="91">
        <f t="shared" si="7"/>
        <v>0</v>
      </c>
      <c r="AB94" s="91">
        <f t="shared" si="6"/>
        <v>0</v>
      </c>
    </row>
    <row r="95" spans="1:28" s="28" customFormat="1">
      <c r="A95" s="85" t="s">
        <v>116</v>
      </c>
      <c r="B95" s="54" t="s">
        <v>96</v>
      </c>
      <c r="C95" s="54" t="s">
        <v>290</v>
      </c>
      <c r="D95" s="54" t="s">
        <v>289</v>
      </c>
      <c r="E95" s="81">
        <v>10000</v>
      </c>
      <c r="F95" s="82">
        <v>10000</v>
      </c>
      <c r="G95" s="82">
        <v>10000</v>
      </c>
      <c r="H95" s="82"/>
      <c r="I95" s="82"/>
      <c r="J95" s="82"/>
      <c r="K95" s="82"/>
      <c r="L95" s="82"/>
      <c r="M95" s="82"/>
      <c r="N95" s="82"/>
      <c r="O95" s="83"/>
      <c r="P95" s="83"/>
      <c r="Q95" s="83"/>
      <c r="R95" s="83"/>
      <c r="S95" s="83"/>
      <c r="T95" s="83"/>
      <c r="U95" s="91">
        <f t="shared" si="7"/>
        <v>0</v>
      </c>
      <c r="V95" s="91">
        <f t="shared" si="7"/>
        <v>0</v>
      </c>
      <c r="W95" s="91">
        <f t="shared" si="7"/>
        <v>0</v>
      </c>
      <c r="X95" s="91">
        <f t="shared" si="7"/>
        <v>0</v>
      </c>
      <c r="Y95" s="91">
        <f t="shared" si="7"/>
        <v>0</v>
      </c>
      <c r="Z95" s="91">
        <f t="shared" si="7"/>
        <v>0</v>
      </c>
      <c r="AA95" s="91">
        <f t="shared" si="7"/>
        <v>0</v>
      </c>
      <c r="AB95" s="91">
        <f t="shared" si="6"/>
        <v>0</v>
      </c>
    </row>
    <row r="96" spans="1:28" s="28" customFormat="1">
      <c r="A96" s="85" t="s">
        <v>119</v>
      </c>
      <c r="B96" s="54" t="s">
        <v>96</v>
      </c>
      <c r="C96" s="54" t="s">
        <v>292</v>
      </c>
      <c r="D96" s="54" t="s">
        <v>291</v>
      </c>
      <c r="E96" s="81">
        <v>294000</v>
      </c>
      <c r="F96" s="82">
        <v>294000</v>
      </c>
      <c r="G96" s="82">
        <v>294000</v>
      </c>
      <c r="H96" s="82"/>
      <c r="I96" s="82"/>
      <c r="J96" s="82"/>
      <c r="K96" s="82"/>
      <c r="L96" s="82"/>
      <c r="M96" s="82">
        <v>92317.88</v>
      </c>
      <c r="N96" s="82">
        <v>92317.88</v>
      </c>
      <c r="O96" s="83">
        <v>92317.88</v>
      </c>
      <c r="P96" s="83"/>
      <c r="Q96" s="83"/>
      <c r="R96" s="83"/>
      <c r="S96" s="83"/>
      <c r="T96" s="83"/>
      <c r="U96" s="91">
        <f t="shared" si="7"/>
        <v>31.400639455782315</v>
      </c>
      <c r="V96" s="91">
        <f t="shared" si="7"/>
        <v>31.400639455782315</v>
      </c>
      <c r="W96" s="91">
        <f t="shared" si="7"/>
        <v>31.400639455782315</v>
      </c>
      <c r="X96" s="91">
        <f t="shared" si="7"/>
        <v>0</v>
      </c>
      <c r="Y96" s="91">
        <f t="shared" si="7"/>
        <v>0</v>
      </c>
      <c r="Z96" s="91">
        <f t="shared" si="7"/>
        <v>0</v>
      </c>
      <c r="AA96" s="91">
        <f t="shared" si="7"/>
        <v>0</v>
      </c>
      <c r="AB96" s="91">
        <f t="shared" si="6"/>
        <v>0</v>
      </c>
    </row>
    <row r="97" spans="1:28" s="28" customFormat="1" ht="22.5">
      <c r="A97" s="85" t="s">
        <v>125</v>
      </c>
      <c r="B97" s="54" t="s">
        <v>96</v>
      </c>
      <c r="C97" s="54" t="s">
        <v>294</v>
      </c>
      <c r="D97" s="54" t="s">
        <v>293</v>
      </c>
      <c r="E97" s="81">
        <v>183000</v>
      </c>
      <c r="F97" s="82">
        <v>183000</v>
      </c>
      <c r="G97" s="82">
        <v>183000</v>
      </c>
      <c r="H97" s="82"/>
      <c r="I97" s="82"/>
      <c r="J97" s="82"/>
      <c r="K97" s="82"/>
      <c r="L97" s="82"/>
      <c r="M97" s="82">
        <v>132133.84</v>
      </c>
      <c r="N97" s="82">
        <v>132133.84</v>
      </c>
      <c r="O97" s="83">
        <v>132133.84</v>
      </c>
      <c r="P97" s="83"/>
      <c r="Q97" s="83"/>
      <c r="R97" s="83"/>
      <c r="S97" s="83"/>
      <c r="T97" s="83"/>
      <c r="U97" s="91">
        <f t="shared" si="7"/>
        <v>72.20428415300546</v>
      </c>
      <c r="V97" s="91">
        <f t="shared" si="7"/>
        <v>72.20428415300546</v>
      </c>
      <c r="W97" s="91">
        <f t="shared" si="7"/>
        <v>72.20428415300546</v>
      </c>
      <c r="X97" s="91">
        <f t="shared" si="7"/>
        <v>0</v>
      </c>
      <c r="Y97" s="91">
        <f t="shared" si="7"/>
        <v>0</v>
      </c>
      <c r="Z97" s="91">
        <f t="shared" si="7"/>
        <v>0</v>
      </c>
      <c r="AA97" s="91">
        <f t="shared" si="7"/>
        <v>0</v>
      </c>
      <c r="AB97" s="91">
        <f t="shared" si="6"/>
        <v>0</v>
      </c>
    </row>
    <row r="98" spans="1:28" s="28" customFormat="1">
      <c r="A98" s="85" t="s">
        <v>128</v>
      </c>
      <c r="B98" s="54" t="s">
        <v>96</v>
      </c>
      <c r="C98" s="54" t="s">
        <v>296</v>
      </c>
      <c r="D98" s="54" t="s">
        <v>295</v>
      </c>
      <c r="E98" s="81">
        <v>69600</v>
      </c>
      <c r="F98" s="82">
        <v>69600</v>
      </c>
      <c r="G98" s="82">
        <v>69600</v>
      </c>
      <c r="H98" s="82"/>
      <c r="I98" s="82"/>
      <c r="J98" s="82"/>
      <c r="K98" s="82"/>
      <c r="L98" s="82"/>
      <c r="M98" s="82">
        <v>35545.64</v>
      </c>
      <c r="N98" s="82">
        <v>35545.64</v>
      </c>
      <c r="O98" s="83">
        <v>35545.64</v>
      </c>
      <c r="P98" s="83"/>
      <c r="Q98" s="83"/>
      <c r="R98" s="83"/>
      <c r="S98" s="83"/>
      <c r="T98" s="83"/>
      <c r="U98" s="91">
        <f t="shared" si="7"/>
        <v>51.071321839080461</v>
      </c>
      <c r="V98" s="91">
        <f t="shared" si="7"/>
        <v>51.071321839080461</v>
      </c>
      <c r="W98" s="91">
        <f t="shared" si="7"/>
        <v>51.071321839080461</v>
      </c>
      <c r="X98" s="91">
        <f t="shared" si="7"/>
        <v>0</v>
      </c>
      <c r="Y98" s="91">
        <f t="shared" si="7"/>
        <v>0</v>
      </c>
      <c r="Z98" s="91">
        <f t="shared" si="7"/>
        <v>0</v>
      </c>
      <c r="AA98" s="91">
        <f t="shared" si="7"/>
        <v>0</v>
      </c>
      <c r="AB98" s="91">
        <f t="shared" si="6"/>
        <v>0</v>
      </c>
    </row>
    <row r="99" spans="1:28" s="28" customFormat="1" ht="22.5">
      <c r="A99" s="85" t="s">
        <v>134</v>
      </c>
      <c r="B99" s="54" t="s">
        <v>96</v>
      </c>
      <c r="C99" s="54" t="s">
        <v>298</v>
      </c>
      <c r="D99" s="54" t="s">
        <v>297</v>
      </c>
      <c r="E99" s="81">
        <v>890400</v>
      </c>
      <c r="F99" s="82">
        <v>890400</v>
      </c>
      <c r="G99" s="82">
        <v>890400</v>
      </c>
      <c r="H99" s="82"/>
      <c r="I99" s="82"/>
      <c r="J99" s="82"/>
      <c r="K99" s="82"/>
      <c r="L99" s="82"/>
      <c r="M99" s="82">
        <v>435071.68</v>
      </c>
      <c r="N99" s="82">
        <v>435071.68</v>
      </c>
      <c r="O99" s="83">
        <v>435071.68</v>
      </c>
      <c r="P99" s="83"/>
      <c r="Q99" s="83"/>
      <c r="R99" s="83"/>
      <c r="S99" s="83"/>
      <c r="T99" s="83"/>
      <c r="U99" s="91">
        <f t="shared" si="7"/>
        <v>48.862497753818509</v>
      </c>
      <c r="V99" s="91">
        <f t="shared" si="7"/>
        <v>48.862497753818509</v>
      </c>
      <c r="W99" s="91">
        <f t="shared" si="7"/>
        <v>48.862497753818509</v>
      </c>
      <c r="X99" s="91">
        <f t="shared" si="7"/>
        <v>0</v>
      </c>
      <c r="Y99" s="91">
        <f t="shared" si="7"/>
        <v>0</v>
      </c>
      <c r="Z99" s="91">
        <f t="shared" si="7"/>
        <v>0</v>
      </c>
      <c r="AA99" s="91">
        <f t="shared" si="7"/>
        <v>0</v>
      </c>
      <c r="AB99" s="91">
        <f t="shared" si="6"/>
        <v>0</v>
      </c>
    </row>
    <row r="100" spans="1:28" s="28" customFormat="1" ht="22.5">
      <c r="A100" s="85" t="s">
        <v>137</v>
      </c>
      <c r="B100" s="54" t="s">
        <v>96</v>
      </c>
      <c r="C100" s="54" t="s">
        <v>300</v>
      </c>
      <c r="D100" s="54" t="s">
        <v>299</v>
      </c>
      <c r="E100" s="81">
        <v>152000</v>
      </c>
      <c r="F100" s="82">
        <v>152000</v>
      </c>
      <c r="G100" s="82">
        <v>152000</v>
      </c>
      <c r="H100" s="82"/>
      <c r="I100" s="82"/>
      <c r="J100" s="82"/>
      <c r="K100" s="82"/>
      <c r="L100" s="82"/>
      <c r="M100" s="82">
        <v>15827</v>
      </c>
      <c r="N100" s="82">
        <v>15827</v>
      </c>
      <c r="O100" s="83">
        <v>15827</v>
      </c>
      <c r="P100" s="83"/>
      <c r="Q100" s="83"/>
      <c r="R100" s="83"/>
      <c r="S100" s="83"/>
      <c r="T100" s="83"/>
      <c r="U100" s="91">
        <f t="shared" si="7"/>
        <v>10.4125</v>
      </c>
      <c r="V100" s="91">
        <f t="shared" si="7"/>
        <v>10.4125</v>
      </c>
      <c r="W100" s="91">
        <f t="shared" si="7"/>
        <v>10.4125</v>
      </c>
      <c r="X100" s="91">
        <f t="shared" si="7"/>
        <v>0</v>
      </c>
      <c r="Y100" s="91">
        <f t="shared" si="7"/>
        <v>0</v>
      </c>
      <c r="Z100" s="91">
        <f t="shared" si="7"/>
        <v>0</v>
      </c>
      <c r="AA100" s="91">
        <f t="shared" si="7"/>
        <v>0</v>
      </c>
      <c r="AB100" s="91">
        <f t="shared" si="6"/>
        <v>0</v>
      </c>
    </row>
    <row r="101" spans="1:28" s="28" customFormat="1" ht="22.5">
      <c r="A101" s="85" t="s">
        <v>140</v>
      </c>
      <c r="B101" s="54" t="s">
        <v>96</v>
      </c>
      <c r="C101" s="54" t="s">
        <v>302</v>
      </c>
      <c r="D101" s="54" t="s">
        <v>301</v>
      </c>
      <c r="E101" s="81">
        <v>738400</v>
      </c>
      <c r="F101" s="82">
        <v>738400</v>
      </c>
      <c r="G101" s="82">
        <v>738400</v>
      </c>
      <c r="H101" s="82"/>
      <c r="I101" s="82"/>
      <c r="J101" s="82"/>
      <c r="K101" s="82"/>
      <c r="L101" s="82"/>
      <c r="M101" s="82">
        <v>419244.68</v>
      </c>
      <c r="N101" s="82">
        <v>419244.68</v>
      </c>
      <c r="O101" s="83">
        <v>419244.68</v>
      </c>
      <c r="P101" s="83"/>
      <c r="Q101" s="83"/>
      <c r="R101" s="83"/>
      <c r="S101" s="83"/>
      <c r="T101" s="83"/>
      <c r="U101" s="91">
        <f t="shared" si="7"/>
        <v>56.77744853737812</v>
      </c>
      <c r="V101" s="91">
        <f t="shared" si="7"/>
        <v>56.77744853737812</v>
      </c>
      <c r="W101" s="91">
        <f t="shared" si="7"/>
        <v>56.77744853737812</v>
      </c>
      <c r="X101" s="91">
        <f t="shared" si="7"/>
        <v>0</v>
      </c>
      <c r="Y101" s="91">
        <f t="shared" si="7"/>
        <v>0</v>
      </c>
      <c r="Z101" s="91">
        <f t="shared" si="7"/>
        <v>0</v>
      </c>
      <c r="AA101" s="91">
        <f t="shared" si="7"/>
        <v>0</v>
      </c>
      <c r="AB101" s="91">
        <f t="shared" si="6"/>
        <v>0</v>
      </c>
    </row>
    <row r="102" spans="1:28" s="28" customFormat="1">
      <c r="A102" s="85" t="s">
        <v>303</v>
      </c>
      <c r="B102" s="54" t="s">
        <v>96</v>
      </c>
      <c r="C102" s="54" t="s">
        <v>305</v>
      </c>
      <c r="D102" s="54" t="s">
        <v>304</v>
      </c>
      <c r="E102" s="81">
        <v>161507620.00999999</v>
      </c>
      <c r="F102" s="82">
        <v>161507620.00999999</v>
      </c>
      <c r="G102" s="82">
        <v>161507620.00999999</v>
      </c>
      <c r="H102" s="82"/>
      <c r="I102" s="82"/>
      <c r="J102" s="82"/>
      <c r="K102" s="82"/>
      <c r="L102" s="82"/>
      <c r="M102" s="82">
        <v>99577311.629999995</v>
      </c>
      <c r="N102" s="82">
        <v>99577311.629999995</v>
      </c>
      <c r="O102" s="83">
        <v>99577311.629999995</v>
      </c>
      <c r="P102" s="83"/>
      <c r="Q102" s="83"/>
      <c r="R102" s="83"/>
      <c r="S102" s="83"/>
      <c r="T102" s="83"/>
      <c r="U102" s="91">
        <f t="shared" si="7"/>
        <v>61.654869054373108</v>
      </c>
      <c r="V102" s="91">
        <f t="shared" si="7"/>
        <v>61.654869054373108</v>
      </c>
      <c r="W102" s="91">
        <f t="shared" si="7"/>
        <v>61.654869054373108</v>
      </c>
      <c r="X102" s="91">
        <f t="shared" si="7"/>
        <v>0</v>
      </c>
      <c r="Y102" s="91">
        <f t="shared" si="7"/>
        <v>0</v>
      </c>
      <c r="Z102" s="91">
        <f t="shared" si="7"/>
        <v>0</v>
      </c>
      <c r="AA102" s="91">
        <f t="shared" si="7"/>
        <v>0</v>
      </c>
      <c r="AB102" s="91">
        <f t="shared" si="6"/>
        <v>0</v>
      </c>
    </row>
    <row r="103" spans="1:28" s="28" customFormat="1">
      <c r="A103" s="85" t="s">
        <v>100</v>
      </c>
      <c r="B103" s="54" t="s">
        <v>96</v>
      </c>
      <c r="C103" s="54" t="s">
        <v>307</v>
      </c>
      <c r="D103" s="54" t="s">
        <v>306</v>
      </c>
      <c r="E103" s="81">
        <v>118967000.59999999</v>
      </c>
      <c r="F103" s="82">
        <v>118967000.59999999</v>
      </c>
      <c r="G103" s="82">
        <v>118967000.59999999</v>
      </c>
      <c r="H103" s="82"/>
      <c r="I103" s="82"/>
      <c r="J103" s="82"/>
      <c r="K103" s="82"/>
      <c r="L103" s="82"/>
      <c r="M103" s="82">
        <v>74505708.170000002</v>
      </c>
      <c r="N103" s="82">
        <v>74505708.170000002</v>
      </c>
      <c r="O103" s="83">
        <v>74505708.170000002</v>
      </c>
      <c r="P103" s="83"/>
      <c r="Q103" s="83"/>
      <c r="R103" s="83"/>
      <c r="S103" s="83"/>
      <c r="T103" s="83"/>
      <c r="U103" s="91">
        <f t="shared" ref="U103:AA118" si="8">IF(TYPE(M103/E103)=16,0,IF(M103/E103&gt;0,M103/E103*100,0))</f>
        <v>62.62720569085274</v>
      </c>
      <c r="V103" s="91">
        <f t="shared" si="8"/>
        <v>62.62720569085274</v>
      </c>
      <c r="W103" s="91">
        <f t="shared" si="8"/>
        <v>62.62720569085274</v>
      </c>
      <c r="X103" s="91">
        <f t="shared" si="8"/>
        <v>0</v>
      </c>
      <c r="Y103" s="91">
        <f t="shared" si="8"/>
        <v>0</v>
      </c>
      <c r="Z103" s="91">
        <f t="shared" si="8"/>
        <v>0</v>
      </c>
      <c r="AA103" s="91">
        <f t="shared" si="8"/>
        <v>0</v>
      </c>
      <c r="AB103" s="91">
        <f t="shared" si="6"/>
        <v>0</v>
      </c>
    </row>
    <row r="104" spans="1:28" s="28" customFormat="1" ht="22.5">
      <c r="A104" s="85" t="s">
        <v>102</v>
      </c>
      <c r="B104" s="54" t="s">
        <v>96</v>
      </c>
      <c r="C104" s="54" t="s">
        <v>309</v>
      </c>
      <c r="D104" s="54" t="s">
        <v>308</v>
      </c>
      <c r="E104" s="81">
        <v>81530824.599999994</v>
      </c>
      <c r="F104" s="82">
        <v>81530824.599999994</v>
      </c>
      <c r="G104" s="82">
        <v>81530824.599999994</v>
      </c>
      <c r="H104" s="82"/>
      <c r="I104" s="82"/>
      <c r="J104" s="82"/>
      <c r="K104" s="82"/>
      <c r="L104" s="82"/>
      <c r="M104" s="82">
        <v>53841717.619999997</v>
      </c>
      <c r="N104" s="82">
        <v>53841717.619999997</v>
      </c>
      <c r="O104" s="83">
        <v>53841717.619999997</v>
      </c>
      <c r="P104" s="83"/>
      <c r="Q104" s="83"/>
      <c r="R104" s="83"/>
      <c r="S104" s="83"/>
      <c r="T104" s="83"/>
      <c r="U104" s="91">
        <f t="shared" si="8"/>
        <v>66.038480395793769</v>
      </c>
      <c r="V104" s="91">
        <f t="shared" si="8"/>
        <v>66.038480395793769</v>
      </c>
      <c r="W104" s="91">
        <f t="shared" si="8"/>
        <v>66.038480395793769</v>
      </c>
      <c r="X104" s="91">
        <f t="shared" si="8"/>
        <v>0</v>
      </c>
      <c r="Y104" s="91">
        <f t="shared" si="8"/>
        <v>0</v>
      </c>
      <c r="Z104" s="91">
        <f t="shared" si="8"/>
        <v>0</v>
      </c>
      <c r="AA104" s="91">
        <f t="shared" si="8"/>
        <v>0</v>
      </c>
      <c r="AB104" s="91">
        <f t="shared" si="6"/>
        <v>0</v>
      </c>
    </row>
    <row r="105" spans="1:28" s="28" customFormat="1">
      <c r="A105" s="85" t="s">
        <v>104</v>
      </c>
      <c r="B105" s="54" t="s">
        <v>96</v>
      </c>
      <c r="C105" s="54" t="s">
        <v>311</v>
      </c>
      <c r="D105" s="54" t="s">
        <v>310</v>
      </c>
      <c r="E105" s="81">
        <v>64233955.600000001</v>
      </c>
      <c r="F105" s="82">
        <v>64233955.600000001</v>
      </c>
      <c r="G105" s="82">
        <v>64233955.600000001</v>
      </c>
      <c r="H105" s="82"/>
      <c r="I105" s="82"/>
      <c r="J105" s="82"/>
      <c r="K105" s="82"/>
      <c r="L105" s="82"/>
      <c r="M105" s="82">
        <v>42400396.939999998</v>
      </c>
      <c r="N105" s="82">
        <v>42400396.939999998</v>
      </c>
      <c r="O105" s="83">
        <v>42400396.939999998</v>
      </c>
      <c r="P105" s="83"/>
      <c r="Q105" s="83"/>
      <c r="R105" s="83"/>
      <c r="S105" s="83"/>
      <c r="T105" s="83"/>
      <c r="U105" s="91">
        <f t="shared" si="8"/>
        <v>66.009319438518276</v>
      </c>
      <c r="V105" s="91">
        <f t="shared" si="8"/>
        <v>66.009319438518276</v>
      </c>
      <c r="W105" s="91">
        <f t="shared" si="8"/>
        <v>66.009319438518276</v>
      </c>
      <c r="X105" s="91">
        <f t="shared" si="8"/>
        <v>0</v>
      </c>
      <c r="Y105" s="91">
        <f t="shared" si="8"/>
        <v>0</v>
      </c>
      <c r="Z105" s="91">
        <f t="shared" si="8"/>
        <v>0</v>
      </c>
      <c r="AA105" s="91">
        <f t="shared" si="8"/>
        <v>0</v>
      </c>
      <c r="AB105" s="91">
        <f t="shared" si="6"/>
        <v>0</v>
      </c>
    </row>
    <row r="106" spans="1:28" s="28" customFormat="1">
      <c r="A106" s="85" t="s">
        <v>106</v>
      </c>
      <c r="B106" s="54" t="s">
        <v>96</v>
      </c>
      <c r="C106" s="54" t="s">
        <v>313</v>
      </c>
      <c r="D106" s="54" t="s">
        <v>312</v>
      </c>
      <c r="E106" s="81">
        <v>622200</v>
      </c>
      <c r="F106" s="82">
        <v>622200</v>
      </c>
      <c r="G106" s="82">
        <v>622200</v>
      </c>
      <c r="H106" s="82"/>
      <c r="I106" s="82"/>
      <c r="J106" s="82"/>
      <c r="K106" s="82"/>
      <c r="L106" s="82"/>
      <c r="M106" s="82">
        <v>275638.5</v>
      </c>
      <c r="N106" s="82">
        <v>275638.5</v>
      </c>
      <c r="O106" s="83">
        <v>275638.5</v>
      </c>
      <c r="P106" s="83"/>
      <c r="Q106" s="83"/>
      <c r="R106" s="83"/>
      <c r="S106" s="83"/>
      <c r="T106" s="83"/>
      <c r="U106" s="91">
        <f t="shared" si="8"/>
        <v>44.30062680810029</v>
      </c>
      <c r="V106" s="91">
        <f t="shared" si="8"/>
        <v>44.30062680810029</v>
      </c>
      <c r="W106" s="91">
        <f t="shared" si="8"/>
        <v>44.30062680810029</v>
      </c>
      <c r="X106" s="91">
        <f t="shared" si="8"/>
        <v>0</v>
      </c>
      <c r="Y106" s="91">
        <f t="shared" si="8"/>
        <v>0</v>
      </c>
      <c r="Z106" s="91">
        <f t="shared" si="8"/>
        <v>0</v>
      </c>
      <c r="AA106" s="91">
        <f t="shared" si="8"/>
        <v>0</v>
      </c>
      <c r="AB106" s="91">
        <f t="shared" si="6"/>
        <v>0</v>
      </c>
    </row>
    <row r="107" spans="1:28" s="28" customFormat="1">
      <c r="A107" s="85" t="s">
        <v>108</v>
      </c>
      <c r="B107" s="54" t="s">
        <v>96</v>
      </c>
      <c r="C107" s="54" t="s">
        <v>315</v>
      </c>
      <c r="D107" s="54" t="s">
        <v>314</v>
      </c>
      <c r="E107" s="81">
        <v>16674669</v>
      </c>
      <c r="F107" s="82">
        <v>16674669</v>
      </c>
      <c r="G107" s="82">
        <v>16674669</v>
      </c>
      <c r="H107" s="82"/>
      <c r="I107" s="82"/>
      <c r="J107" s="82"/>
      <c r="K107" s="82"/>
      <c r="L107" s="82"/>
      <c r="M107" s="82">
        <v>11165682.18</v>
      </c>
      <c r="N107" s="82">
        <v>11165682.18</v>
      </c>
      <c r="O107" s="83">
        <v>11165682.18</v>
      </c>
      <c r="P107" s="83"/>
      <c r="Q107" s="83"/>
      <c r="R107" s="83"/>
      <c r="S107" s="83"/>
      <c r="T107" s="83"/>
      <c r="U107" s="91">
        <f t="shared" si="8"/>
        <v>66.961941973180998</v>
      </c>
      <c r="V107" s="91">
        <f t="shared" si="8"/>
        <v>66.961941973180998</v>
      </c>
      <c r="W107" s="91">
        <f t="shared" si="8"/>
        <v>66.961941973180998</v>
      </c>
      <c r="X107" s="91">
        <f t="shared" si="8"/>
        <v>0</v>
      </c>
      <c r="Y107" s="91">
        <f t="shared" si="8"/>
        <v>0</v>
      </c>
      <c r="Z107" s="91">
        <f t="shared" si="8"/>
        <v>0</v>
      </c>
      <c r="AA107" s="91">
        <f t="shared" si="8"/>
        <v>0</v>
      </c>
      <c r="AB107" s="91">
        <f t="shared" si="6"/>
        <v>0</v>
      </c>
    </row>
    <row r="108" spans="1:28" s="28" customFormat="1">
      <c r="A108" s="85" t="s">
        <v>110</v>
      </c>
      <c r="B108" s="54" t="s">
        <v>96</v>
      </c>
      <c r="C108" s="54" t="s">
        <v>317</v>
      </c>
      <c r="D108" s="54" t="s">
        <v>316</v>
      </c>
      <c r="E108" s="81">
        <v>27608382.449999999</v>
      </c>
      <c r="F108" s="82">
        <v>27608382.449999999</v>
      </c>
      <c r="G108" s="82">
        <v>27608382.449999999</v>
      </c>
      <c r="H108" s="82"/>
      <c r="I108" s="82"/>
      <c r="J108" s="82"/>
      <c r="K108" s="82"/>
      <c r="L108" s="82"/>
      <c r="M108" s="82">
        <v>15443025.52</v>
      </c>
      <c r="N108" s="82">
        <v>15443025.52</v>
      </c>
      <c r="O108" s="83">
        <v>15443025.52</v>
      </c>
      <c r="P108" s="83"/>
      <c r="Q108" s="83"/>
      <c r="R108" s="83"/>
      <c r="S108" s="83"/>
      <c r="T108" s="83"/>
      <c r="U108" s="91">
        <f t="shared" si="8"/>
        <v>55.936002581708657</v>
      </c>
      <c r="V108" s="91">
        <f t="shared" si="8"/>
        <v>55.936002581708657</v>
      </c>
      <c r="W108" s="91">
        <f t="shared" si="8"/>
        <v>55.936002581708657</v>
      </c>
      <c r="X108" s="91">
        <f t="shared" si="8"/>
        <v>0</v>
      </c>
      <c r="Y108" s="91">
        <f t="shared" si="8"/>
        <v>0</v>
      </c>
      <c r="Z108" s="91">
        <f t="shared" si="8"/>
        <v>0</v>
      </c>
      <c r="AA108" s="91">
        <f t="shared" si="8"/>
        <v>0</v>
      </c>
      <c r="AB108" s="91">
        <f t="shared" si="6"/>
        <v>0</v>
      </c>
    </row>
    <row r="109" spans="1:28" s="28" customFormat="1">
      <c r="A109" s="85" t="s">
        <v>113</v>
      </c>
      <c r="B109" s="54" t="s">
        <v>96</v>
      </c>
      <c r="C109" s="54" t="s">
        <v>319</v>
      </c>
      <c r="D109" s="54" t="s">
        <v>318</v>
      </c>
      <c r="E109" s="81">
        <v>2150560.6</v>
      </c>
      <c r="F109" s="82">
        <v>2150560.6</v>
      </c>
      <c r="G109" s="82">
        <v>2150560.6</v>
      </c>
      <c r="H109" s="82"/>
      <c r="I109" s="82"/>
      <c r="J109" s="82"/>
      <c r="K109" s="82"/>
      <c r="L109" s="82"/>
      <c r="M109" s="82">
        <v>1447863.92</v>
      </c>
      <c r="N109" s="82">
        <v>1447863.92</v>
      </c>
      <c r="O109" s="83">
        <v>1447863.92</v>
      </c>
      <c r="P109" s="83"/>
      <c r="Q109" s="83"/>
      <c r="R109" s="83"/>
      <c r="S109" s="83"/>
      <c r="T109" s="83"/>
      <c r="U109" s="91">
        <f t="shared" si="8"/>
        <v>67.324953316823525</v>
      </c>
      <c r="V109" s="91">
        <f t="shared" si="8"/>
        <v>67.324953316823525</v>
      </c>
      <c r="W109" s="91">
        <f t="shared" si="8"/>
        <v>67.324953316823525</v>
      </c>
      <c r="X109" s="91">
        <f t="shared" si="8"/>
        <v>0</v>
      </c>
      <c r="Y109" s="91">
        <f t="shared" si="8"/>
        <v>0</v>
      </c>
      <c r="Z109" s="91">
        <f t="shared" si="8"/>
        <v>0</v>
      </c>
      <c r="AA109" s="91">
        <f t="shared" si="8"/>
        <v>0</v>
      </c>
      <c r="AB109" s="91">
        <f t="shared" si="6"/>
        <v>0</v>
      </c>
    </row>
    <row r="110" spans="1:28" s="28" customFormat="1">
      <c r="A110" s="85" t="s">
        <v>116</v>
      </c>
      <c r="B110" s="54" t="s">
        <v>96</v>
      </c>
      <c r="C110" s="54" t="s">
        <v>321</v>
      </c>
      <c r="D110" s="54" t="s">
        <v>320</v>
      </c>
      <c r="E110" s="81">
        <v>772788</v>
      </c>
      <c r="F110" s="82">
        <v>772788</v>
      </c>
      <c r="G110" s="82">
        <v>772788</v>
      </c>
      <c r="H110" s="82"/>
      <c r="I110" s="82"/>
      <c r="J110" s="82"/>
      <c r="K110" s="82"/>
      <c r="L110" s="82"/>
      <c r="M110" s="82">
        <v>192937.9</v>
      </c>
      <c r="N110" s="82">
        <v>192937.9</v>
      </c>
      <c r="O110" s="83">
        <v>192937.9</v>
      </c>
      <c r="P110" s="83"/>
      <c r="Q110" s="83"/>
      <c r="R110" s="83"/>
      <c r="S110" s="83"/>
      <c r="T110" s="83"/>
      <c r="U110" s="91">
        <f t="shared" si="8"/>
        <v>24.966472046667391</v>
      </c>
      <c r="V110" s="91">
        <f t="shared" si="8"/>
        <v>24.966472046667391</v>
      </c>
      <c r="W110" s="91">
        <f t="shared" si="8"/>
        <v>24.966472046667391</v>
      </c>
      <c r="X110" s="91">
        <f t="shared" si="8"/>
        <v>0</v>
      </c>
      <c r="Y110" s="91">
        <f t="shared" si="8"/>
        <v>0</v>
      </c>
      <c r="Z110" s="91">
        <f t="shared" si="8"/>
        <v>0</v>
      </c>
      <c r="AA110" s="91">
        <f t="shared" si="8"/>
        <v>0</v>
      </c>
      <c r="AB110" s="91">
        <f t="shared" si="6"/>
        <v>0</v>
      </c>
    </row>
    <row r="111" spans="1:28" s="28" customFormat="1">
      <c r="A111" s="85" t="s">
        <v>119</v>
      </c>
      <c r="B111" s="54" t="s">
        <v>96</v>
      </c>
      <c r="C111" s="54" t="s">
        <v>323</v>
      </c>
      <c r="D111" s="54" t="s">
        <v>322</v>
      </c>
      <c r="E111" s="81">
        <v>7173933.5999999996</v>
      </c>
      <c r="F111" s="82">
        <v>7173933.5999999996</v>
      </c>
      <c r="G111" s="82">
        <v>7173933.5999999996</v>
      </c>
      <c r="H111" s="82"/>
      <c r="I111" s="82"/>
      <c r="J111" s="82"/>
      <c r="K111" s="82"/>
      <c r="L111" s="82"/>
      <c r="M111" s="82">
        <v>2958379.7</v>
      </c>
      <c r="N111" s="82">
        <v>2958379.7</v>
      </c>
      <c r="O111" s="83">
        <v>2958379.7</v>
      </c>
      <c r="P111" s="83"/>
      <c r="Q111" s="83"/>
      <c r="R111" s="83"/>
      <c r="S111" s="83"/>
      <c r="T111" s="83"/>
      <c r="U111" s="91">
        <f t="shared" si="8"/>
        <v>41.237901895272635</v>
      </c>
      <c r="V111" s="91">
        <f t="shared" si="8"/>
        <v>41.237901895272635</v>
      </c>
      <c r="W111" s="91">
        <f t="shared" si="8"/>
        <v>41.237901895272635</v>
      </c>
      <c r="X111" s="91">
        <f t="shared" si="8"/>
        <v>0</v>
      </c>
      <c r="Y111" s="91">
        <f t="shared" si="8"/>
        <v>0</v>
      </c>
      <c r="Z111" s="91">
        <f t="shared" si="8"/>
        <v>0</v>
      </c>
      <c r="AA111" s="91">
        <f t="shared" si="8"/>
        <v>0</v>
      </c>
      <c r="AB111" s="91">
        <f t="shared" si="6"/>
        <v>0</v>
      </c>
    </row>
    <row r="112" spans="1:28" s="28" customFormat="1" ht="22.5">
      <c r="A112" s="85" t="s">
        <v>122</v>
      </c>
      <c r="B112" s="54" t="s">
        <v>96</v>
      </c>
      <c r="C112" s="54" t="s">
        <v>325</v>
      </c>
      <c r="D112" s="54" t="s">
        <v>324</v>
      </c>
      <c r="E112" s="81">
        <v>132859</v>
      </c>
      <c r="F112" s="82">
        <v>132859</v>
      </c>
      <c r="G112" s="82">
        <v>132859</v>
      </c>
      <c r="H112" s="82"/>
      <c r="I112" s="82"/>
      <c r="J112" s="82"/>
      <c r="K112" s="82"/>
      <c r="L112" s="82"/>
      <c r="M112" s="82">
        <v>84674</v>
      </c>
      <c r="N112" s="82">
        <v>84674</v>
      </c>
      <c r="O112" s="83">
        <v>84674</v>
      </c>
      <c r="P112" s="83"/>
      <c r="Q112" s="83"/>
      <c r="R112" s="83"/>
      <c r="S112" s="83"/>
      <c r="T112" s="83"/>
      <c r="U112" s="91">
        <f t="shared" si="8"/>
        <v>63.732227398971844</v>
      </c>
      <c r="V112" s="91">
        <f t="shared" si="8"/>
        <v>63.732227398971844</v>
      </c>
      <c r="W112" s="91">
        <f t="shared" si="8"/>
        <v>63.732227398971844</v>
      </c>
      <c r="X112" s="91">
        <f t="shared" si="8"/>
        <v>0</v>
      </c>
      <c r="Y112" s="91">
        <f t="shared" si="8"/>
        <v>0</v>
      </c>
      <c r="Z112" s="91">
        <f t="shared" si="8"/>
        <v>0</v>
      </c>
      <c r="AA112" s="91">
        <f t="shared" si="8"/>
        <v>0</v>
      </c>
      <c r="AB112" s="91">
        <f t="shared" si="6"/>
        <v>0</v>
      </c>
    </row>
    <row r="113" spans="1:28" s="28" customFormat="1" ht="22.5">
      <c r="A113" s="85" t="s">
        <v>125</v>
      </c>
      <c r="B113" s="54" t="s">
        <v>96</v>
      </c>
      <c r="C113" s="54" t="s">
        <v>327</v>
      </c>
      <c r="D113" s="54" t="s">
        <v>326</v>
      </c>
      <c r="E113" s="81">
        <v>4462312.53</v>
      </c>
      <c r="F113" s="82">
        <v>4462312.53</v>
      </c>
      <c r="G113" s="82">
        <v>4462312.53</v>
      </c>
      <c r="H113" s="82"/>
      <c r="I113" s="82"/>
      <c r="J113" s="82"/>
      <c r="K113" s="82"/>
      <c r="L113" s="82"/>
      <c r="M113" s="82">
        <v>2203796.19</v>
      </c>
      <c r="N113" s="82">
        <v>2203796.19</v>
      </c>
      <c r="O113" s="83">
        <v>2203796.19</v>
      </c>
      <c r="P113" s="83"/>
      <c r="Q113" s="83"/>
      <c r="R113" s="83"/>
      <c r="S113" s="83"/>
      <c r="T113" s="83"/>
      <c r="U113" s="91">
        <f t="shared" si="8"/>
        <v>49.386863317706705</v>
      </c>
      <c r="V113" s="91">
        <f t="shared" si="8"/>
        <v>49.386863317706705</v>
      </c>
      <c r="W113" s="91">
        <f t="shared" si="8"/>
        <v>49.386863317706705</v>
      </c>
      <c r="X113" s="91">
        <f t="shared" si="8"/>
        <v>0</v>
      </c>
      <c r="Y113" s="91">
        <f t="shared" si="8"/>
        <v>0</v>
      </c>
      <c r="Z113" s="91">
        <f t="shared" si="8"/>
        <v>0</v>
      </c>
      <c r="AA113" s="91">
        <f t="shared" si="8"/>
        <v>0</v>
      </c>
      <c r="AB113" s="91">
        <f t="shared" si="6"/>
        <v>0</v>
      </c>
    </row>
    <row r="114" spans="1:28" s="28" customFormat="1">
      <c r="A114" s="85" t="s">
        <v>128</v>
      </c>
      <c r="B114" s="54" t="s">
        <v>96</v>
      </c>
      <c r="C114" s="54" t="s">
        <v>329</v>
      </c>
      <c r="D114" s="54" t="s">
        <v>328</v>
      </c>
      <c r="E114" s="81">
        <v>12915928.720000001</v>
      </c>
      <c r="F114" s="82">
        <v>12915928.720000001</v>
      </c>
      <c r="G114" s="82">
        <v>12915928.720000001</v>
      </c>
      <c r="H114" s="82"/>
      <c r="I114" s="82"/>
      <c r="J114" s="82"/>
      <c r="K114" s="82"/>
      <c r="L114" s="82"/>
      <c r="M114" s="82">
        <v>8555373.8100000005</v>
      </c>
      <c r="N114" s="82">
        <v>8555373.8100000005</v>
      </c>
      <c r="O114" s="83">
        <v>8555373.8100000005</v>
      </c>
      <c r="P114" s="83"/>
      <c r="Q114" s="83"/>
      <c r="R114" s="83"/>
      <c r="S114" s="83"/>
      <c r="T114" s="83"/>
      <c r="U114" s="91">
        <f t="shared" si="8"/>
        <v>66.23893639759882</v>
      </c>
      <c r="V114" s="91">
        <f t="shared" si="8"/>
        <v>66.23893639759882</v>
      </c>
      <c r="W114" s="91">
        <f t="shared" si="8"/>
        <v>66.23893639759882</v>
      </c>
      <c r="X114" s="91">
        <f t="shared" si="8"/>
        <v>0</v>
      </c>
      <c r="Y114" s="91">
        <f t="shared" si="8"/>
        <v>0</v>
      </c>
      <c r="Z114" s="91">
        <f t="shared" si="8"/>
        <v>0</v>
      </c>
      <c r="AA114" s="91">
        <f t="shared" si="8"/>
        <v>0</v>
      </c>
      <c r="AB114" s="91">
        <f t="shared" si="6"/>
        <v>0</v>
      </c>
    </row>
    <row r="115" spans="1:28" s="28" customFormat="1">
      <c r="A115" s="85" t="s">
        <v>131</v>
      </c>
      <c r="B115" s="54" t="s">
        <v>96</v>
      </c>
      <c r="C115" s="54" t="s">
        <v>331</v>
      </c>
      <c r="D115" s="54" t="s">
        <v>330</v>
      </c>
      <c r="E115" s="81">
        <v>9827793.5500000007</v>
      </c>
      <c r="F115" s="82">
        <v>9827793.5500000007</v>
      </c>
      <c r="G115" s="82">
        <v>9827793.5500000007</v>
      </c>
      <c r="H115" s="82"/>
      <c r="I115" s="82"/>
      <c r="J115" s="82"/>
      <c r="K115" s="82"/>
      <c r="L115" s="82"/>
      <c r="M115" s="82">
        <v>5220965.03</v>
      </c>
      <c r="N115" s="82">
        <v>5220965.03</v>
      </c>
      <c r="O115" s="83">
        <v>5220965.03</v>
      </c>
      <c r="P115" s="83"/>
      <c r="Q115" s="83"/>
      <c r="R115" s="83"/>
      <c r="S115" s="83"/>
      <c r="T115" s="83"/>
      <c r="U115" s="91">
        <f t="shared" si="8"/>
        <v>53.124488253011783</v>
      </c>
      <c r="V115" s="91">
        <f t="shared" si="8"/>
        <v>53.124488253011783</v>
      </c>
      <c r="W115" s="91">
        <f t="shared" si="8"/>
        <v>53.124488253011783</v>
      </c>
      <c r="X115" s="91">
        <f t="shared" si="8"/>
        <v>0</v>
      </c>
      <c r="Y115" s="91">
        <f t="shared" si="8"/>
        <v>0</v>
      </c>
      <c r="Z115" s="91">
        <f t="shared" si="8"/>
        <v>0</v>
      </c>
      <c r="AA115" s="91">
        <f t="shared" si="8"/>
        <v>0</v>
      </c>
      <c r="AB115" s="91">
        <f t="shared" si="6"/>
        <v>0</v>
      </c>
    </row>
    <row r="116" spans="1:28" s="28" customFormat="1" ht="22.5">
      <c r="A116" s="85" t="s">
        <v>134</v>
      </c>
      <c r="B116" s="54" t="s">
        <v>96</v>
      </c>
      <c r="C116" s="54" t="s">
        <v>333</v>
      </c>
      <c r="D116" s="54" t="s">
        <v>332</v>
      </c>
      <c r="E116" s="81">
        <v>42540619.409999996</v>
      </c>
      <c r="F116" s="82">
        <v>42540619.409999996</v>
      </c>
      <c r="G116" s="82">
        <v>42540619.409999996</v>
      </c>
      <c r="H116" s="82"/>
      <c r="I116" s="82"/>
      <c r="J116" s="82"/>
      <c r="K116" s="82"/>
      <c r="L116" s="82"/>
      <c r="M116" s="82">
        <v>25071603.460000001</v>
      </c>
      <c r="N116" s="82">
        <v>25071603.460000001</v>
      </c>
      <c r="O116" s="83">
        <v>25071603.460000001</v>
      </c>
      <c r="P116" s="83"/>
      <c r="Q116" s="83"/>
      <c r="R116" s="83"/>
      <c r="S116" s="83"/>
      <c r="T116" s="83"/>
      <c r="U116" s="91">
        <f t="shared" si="8"/>
        <v>58.935680316179031</v>
      </c>
      <c r="V116" s="91">
        <f t="shared" si="8"/>
        <v>58.935680316179031</v>
      </c>
      <c r="W116" s="91">
        <f t="shared" si="8"/>
        <v>58.935680316179031</v>
      </c>
      <c r="X116" s="91">
        <f t="shared" si="8"/>
        <v>0</v>
      </c>
      <c r="Y116" s="91">
        <f t="shared" si="8"/>
        <v>0</v>
      </c>
      <c r="Z116" s="91">
        <f t="shared" si="8"/>
        <v>0</v>
      </c>
      <c r="AA116" s="91">
        <f t="shared" si="8"/>
        <v>0</v>
      </c>
      <c r="AB116" s="91">
        <f t="shared" si="6"/>
        <v>0</v>
      </c>
    </row>
    <row r="117" spans="1:28" s="28" customFormat="1" ht="22.5">
      <c r="A117" s="85" t="s">
        <v>137</v>
      </c>
      <c r="B117" s="54" t="s">
        <v>96</v>
      </c>
      <c r="C117" s="54" t="s">
        <v>335</v>
      </c>
      <c r="D117" s="54" t="s">
        <v>334</v>
      </c>
      <c r="E117" s="81">
        <v>9452376.2400000002</v>
      </c>
      <c r="F117" s="82">
        <v>9452376.2400000002</v>
      </c>
      <c r="G117" s="82">
        <v>9452376.2400000002</v>
      </c>
      <c r="H117" s="82"/>
      <c r="I117" s="82"/>
      <c r="J117" s="82"/>
      <c r="K117" s="82"/>
      <c r="L117" s="82"/>
      <c r="M117" s="82">
        <v>5743459.9199999999</v>
      </c>
      <c r="N117" s="82">
        <v>5743459.9199999999</v>
      </c>
      <c r="O117" s="83">
        <v>5743459.9199999999</v>
      </c>
      <c r="P117" s="83"/>
      <c r="Q117" s="83"/>
      <c r="R117" s="83"/>
      <c r="S117" s="83"/>
      <c r="T117" s="83"/>
      <c r="U117" s="91">
        <f t="shared" si="8"/>
        <v>60.762074785969375</v>
      </c>
      <c r="V117" s="91">
        <f t="shared" si="8"/>
        <v>60.762074785969375</v>
      </c>
      <c r="W117" s="91">
        <f t="shared" si="8"/>
        <v>60.762074785969375</v>
      </c>
      <c r="X117" s="91">
        <f t="shared" si="8"/>
        <v>0</v>
      </c>
      <c r="Y117" s="91">
        <f t="shared" si="8"/>
        <v>0</v>
      </c>
      <c r="Z117" s="91">
        <f t="shared" si="8"/>
        <v>0</v>
      </c>
      <c r="AA117" s="91">
        <f t="shared" si="8"/>
        <v>0</v>
      </c>
      <c r="AB117" s="91">
        <f t="shared" si="6"/>
        <v>0</v>
      </c>
    </row>
    <row r="118" spans="1:28" s="28" customFormat="1" ht="22.5">
      <c r="A118" s="85" t="s">
        <v>140</v>
      </c>
      <c r="B118" s="54" t="s">
        <v>96</v>
      </c>
      <c r="C118" s="54" t="s">
        <v>337</v>
      </c>
      <c r="D118" s="54" t="s">
        <v>336</v>
      </c>
      <c r="E118" s="81">
        <v>33088243.170000002</v>
      </c>
      <c r="F118" s="82">
        <v>33088243.170000002</v>
      </c>
      <c r="G118" s="82">
        <v>33088243.170000002</v>
      </c>
      <c r="H118" s="82"/>
      <c r="I118" s="82"/>
      <c r="J118" s="82"/>
      <c r="K118" s="82"/>
      <c r="L118" s="82"/>
      <c r="M118" s="82">
        <v>19328143.539999999</v>
      </c>
      <c r="N118" s="82">
        <v>19328143.539999999</v>
      </c>
      <c r="O118" s="83">
        <v>19328143.539999999</v>
      </c>
      <c r="P118" s="83"/>
      <c r="Q118" s="83"/>
      <c r="R118" s="83"/>
      <c r="S118" s="83"/>
      <c r="T118" s="83"/>
      <c r="U118" s="91">
        <f t="shared" si="8"/>
        <v>58.413931016815603</v>
      </c>
      <c r="V118" s="91">
        <f t="shared" si="8"/>
        <v>58.413931016815603</v>
      </c>
      <c r="W118" s="91">
        <f t="shared" si="8"/>
        <v>58.413931016815603</v>
      </c>
      <c r="X118" s="91">
        <f t="shared" si="8"/>
        <v>0</v>
      </c>
      <c r="Y118" s="91">
        <f t="shared" si="8"/>
        <v>0</v>
      </c>
      <c r="Z118" s="91">
        <f t="shared" si="8"/>
        <v>0</v>
      </c>
      <c r="AA118" s="91">
        <f t="shared" si="8"/>
        <v>0</v>
      </c>
      <c r="AB118" s="91">
        <f t="shared" si="6"/>
        <v>0</v>
      </c>
    </row>
    <row r="119" spans="1:28" s="28" customFormat="1">
      <c r="A119" s="85" t="s">
        <v>338</v>
      </c>
      <c r="B119" s="54" t="s">
        <v>96</v>
      </c>
      <c r="C119" s="54" t="s">
        <v>340</v>
      </c>
      <c r="D119" s="54" t="s">
        <v>339</v>
      </c>
      <c r="E119" s="81">
        <v>18800</v>
      </c>
      <c r="F119" s="82">
        <v>18800</v>
      </c>
      <c r="G119" s="82">
        <v>18800</v>
      </c>
      <c r="H119" s="82"/>
      <c r="I119" s="82"/>
      <c r="J119" s="82"/>
      <c r="K119" s="82"/>
      <c r="L119" s="82"/>
      <c r="M119" s="82">
        <v>10591.75</v>
      </c>
      <c r="N119" s="82">
        <v>10591.75</v>
      </c>
      <c r="O119" s="83">
        <v>10591.75</v>
      </c>
      <c r="P119" s="83"/>
      <c r="Q119" s="83"/>
      <c r="R119" s="83"/>
      <c r="S119" s="83"/>
      <c r="T119" s="83"/>
      <c r="U119" s="91">
        <f t="shared" ref="U119:AA134" si="9">IF(TYPE(M119/E119)=16,0,IF(M119/E119&gt;0,M119/E119*100,0))</f>
        <v>56.339095744680854</v>
      </c>
      <c r="V119" s="91">
        <f t="shared" si="9"/>
        <v>56.339095744680854</v>
      </c>
      <c r="W119" s="91">
        <f t="shared" si="9"/>
        <v>56.339095744680854</v>
      </c>
      <c r="X119" s="91">
        <f t="shared" si="9"/>
        <v>0</v>
      </c>
      <c r="Y119" s="91">
        <f t="shared" si="9"/>
        <v>0</v>
      </c>
      <c r="Z119" s="91">
        <f t="shared" si="9"/>
        <v>0</v>
      </c>
      <c r="AA119" s="91">
        <f t="shared" si="9"/>
        <v>0</v>
      </c>
      <c r="AB119" s="91">
        <f t="shared" si="6"/>
        <v>0</v>
      </c>
    </row>
    <row r="120" spans="1:28" s="28" customFormat="1">
      <c r="A120" s="85" t="s">
        <v>100</v>
      </c>
      <c r="B120" s="54" t="s">
        <v>96</v>
      </c>
      <c r="C120" s="54" t="s">
        <v>342</v>
      </c>
      <c r="D120" s="54" t="s">
        <v>341</v>
      </c>
      <c r="E120" s="81">
        <v>18800</v>
      </c>
      <c r="F120" s="82">
        <v>18800</v>
      </c>
      <c r="G120" s="82">
        <v>18800</v>
      </c>
      <c r="H120" s="82"/>
      <c r="I120" s="82"/>
      <c r="J120" s="82"/>
      <c r="K120" s="82"/>
      <c r="L120" s="82"/>
      <c r="M120" s="82">
        <v>10591.75</v>
      </c>
      <c r="N120" s="82">
        <v>10591.75</v>
      </c>
      <c r="O120" s="83">
        <v>10591.75</v>
      </c>
      <c r="P120" s="83"/>
      <c r="Q120" s="83"/>
      <c r="R120" s="83"/>
      <c r="S120" s="83"/>
      <c r="T120" s="83"/>
      <c r="U120" s="91">
        <f t="shared" si="9"/>
        <v>56.339095744680854</v>
      </c>
      <c r="V120" s="91">
        <f t="shared" si="9"/>
        <v>56.339095744680854</v>
      </c>
      <c r="W120" s="91">
        <f t="shared" si="9"/>
        <v>56.339095744680854</v>
      </c>
      <c r="X120" s="91">
        <f t="shared" si="9"/>
        <v>0</v>
      </c>
      <c r="Y120" s="91">
        <f t="shared" si="9"/>
        <v>0</v>
      </c>
      <c r="Z120" s="91">
        <f t="shared" si="9"/>
        <v>0</v>
      </c>
      <c r="AA120" s="91">
        <f t="shared" si="9"/>
        <v>0</v>
      </c>
      <c r="AB120" s="91">
        <f t="shared" si="6"/>
        <v>0</v>
      </c>
    </row>
    <row r="121" spans="1:28" s="28" customFormat="1">
      <c r="A121" s="85" t="s">
        <v>110</v>
      </c>
      <c r="B121" s="54" t="s">
        <v>96</v>
      </c>
      <c r="C121" s="54" t="s">
        <v>344</v>
      </c>
      <c r="D121" s="54" t="s">
        <v>343</v>
      </c>
      <c r="E121" s="81">
        <v>18800</v>
      </c>
      <c r="F121" s="82">
        <v>18800</v>
      </c>
      <c r="G121" s="82">
        <v>18800</v>
      </c>
      <c r="H121" s="82"/>
      <c r="I121" s="82"/>
      <c r="J121" s="82"/>
      <c r="K121" s="82"/>
      <c r="L121" s="82"/>
      <c r="M121" s="82">
        <v>10591.75</v>
      </c>
      <c r="N121" s="82">
        <v>10591.75</v>
      </c>
      <c r="O121" s="83">
        <v>10591.75</v>
      </c>
      <c r="P121" s="83"/>
      <c r="Q121" s="83"/>
      <c r="R121" s="83"/>
      <c r="S121" s="83"/>
      <c r="T121" s="83"/>
      <c r="U121" s="91">
        <f t="shared" si="9"/>
        <v>56.339095744680854</v>
      </c>
      <c r="V121" s="91">
        <f t="shared" si="9"/>
        <v>56.339095744680854</v>
      </c>
      <c r="W121" s="91">
        <f t="shared" si="9"/>
        <v>56.339095744680854</v>
      </c>
      <c r="X121" s="91">
        <f t="shared" si="9"/>
        <v>0</v>
      </c>
      <c r="Y121" s="91">
        <f t="shared" si="9"/>
        <v>0</v>
      </c>
      <c r="Z121" s="91">
        <f t="shared" si="9"/>
        <v>0</v>
      </c>
      <c r="AA121" s="91">
        <f t="shared" si="9"/>
        <v>0</v>
      </c>
      <c r="AB121" s="91">
        <f t="shared" si="6"/>
        <v>0</v>
      </c>
    </row>
    <row r="122" spans="1:28" s="28" customFormat="1">
      <c r="A122" s="85" t="s">
        <v>119</v>
      </c>
      <c r="B122" s="54" t="s">
        <v>96</v>
      </c>
      <c r="C122" s="54" t="s">
        <v>346</v>
      </c>
      <c r="D122" s="54" t="s">
        <v>345</v>
      </c>
      <c r="E122" s="81">
        <v>18800</v>
      </c>
      <c r="F122" s="82">
        <v>18800</v>
      </c>
      <c r="G122" s="82">
        <v>18800</v>
      </c>
      <c r="H122" s="82"/>
      <c r="I122" s="82"/>
      <c r="J122" s="82"/>
      <c r="K122" s="82"/>
      <c r="L122" s="82"/>
      <c r="M122" s="82">
        <v>10591.75</v>
      </c>
      <c r="N122" s="82">
        <v>10591.75</v>
      </c>
      <c r="O122" s="83">
        <v>10591.75</v>
      </c>
      <c r="P122" s="83"/>
      <c r="Q122" s="83"/>
      <c r="R122" s="83"/>
      <c r="S122" s="83"/>
      <c r="T122" s="83"/>
      <c r="U122" s="91">
        <f t="shared" si="9"/>
        <v>56.339095744680854</v>
      </c>
      <c r="V122" s="91">
        <f t="shared" si="9"/>
        <v>56.339095744680854</v>
      </c>
      <c r="W122" s="91">
        <f t="shared" si="9"/>
        <v>56.339095744680854</v>
      </c>
      <c r="X122" s="91">
        <f t="shared" si="9"/>
        <v>0</v>
      </c>
      <c r="Y122" s="91">
        <f t="shared" si="9"/>
        <v>0</v>
      </c>
      <c r="Z122" s="91">
        <f t="shared" si="9"/>
        <v>0</v>
      </c>
      <c r="AA122" s="91">
        <f t="shared" si="9"/>
        <v>0</v>
      </c>
      <c r="AB122" s="91">
        <f t="shared" si="6"/>
        <v>0</v>
      </c>
    </row>
    <row r="123" spans="1:28" s="28" customFormat="1" ht="22.5">
      <c r="A123" s="85" t="s">
        <v>347</v>
      </c>
      <c r="B123" s="54" t="s">
        <v>96</v>
      </c>
      <c r="C123" s="54" t="s">
        <v>349</v>
      </c>
      <c r="D123" s="54" t="s">
        <v>348</v>
      </c>
      <c r="E123" s="81">
        <v>50738381.009999998</v>
      </c>
      <c r="F123" s="82">
        <v>50738381.009999998</v>
      </c>
      <c r="G123" s="82">
        <v>50738381.009999998</v>
      </c>
      <c r="H123" s="82"/>
      <c r="I123" s="82"/>
      <c r="J123" s="82"/>
      <c r="K123" s="82"/>
      <c r="L123" s="82"/>
      <c r="M123" s="82">
        <v>36362492.869999997</v>
      </c>
      <c r="N123" s="82">
        <v>36362492.869999997</v>
      </c>
      <c r="O123" s="83">
        <v>36362492.869999997</v>
      </c>
      <c r="P123" s="83"/>
      <c r="Q123" s="83"/>
      <c r="R123" s="83"/>
      <c r="S123" s="83"/>
      <c r="T123" s="83"/>
      <c r="U123" s="91">
        <f t="shared" si="9"/>
        <v>71.666640019186531</v>
      </c>
      <c r="V123" s="91">
        <f t="shared" si="9"/>
        <v>71.666640019186531</v>
      </c>
      <c r="W123" s="91">
        <f t="shared" si="9"/>
        <v>71.666640019186531</v>
      </c>
      <c r="X123" s="91">
        <f t="shared" si="9"/>
        <v>0</v>
      </c>
      <c r="Y123" s="91">
        <f t="shared" si="9"/>
        <v>0</v>
      </c>
      <c r="Z123" s="91">
        <f t="shared" si="9"/>
        <v>0</v>
      </c>
      <c r="AA123" s="91">
        <f t="shared" si="9"/>
        <v>0</v>
      </c>
      <c r="AB123" s="91">
        <f t="shared" si="6"/>
        <v>0</v>
      </c>
    </row>
    <row r="124" spans="1:28" s="28" customFormat="1">
      <c r="A124" s="85" t="s">
        <v>100</v>
      </c>
      <c r="B124" s="54" t="s">
        <v>96</v>
      </c>
      <c r="C124" s="54" t="s">
        <v>351</v>
      </c>
      <c r="D124" s="54" t="s">
        <v>350</v>
      </c>
      <c r="E124" s="81">
        <v>32298198.600000001</v>
      </c>
      <c r="F124" s="82">
        <v>32298198.600000001</v>
      </c>
      <c r="G124" s="82">
        <v>32298198.600000001</v>
      </c>
      <c r="H124" s="82"/>
      <c r="I124" s="82"/>
      <c r="J124" s="82"/>
      <c r="K124" s="82"/>
      <c r="L124" s="82"/>
      <c r="M124" s="82">
        <v>22125593.870000001</v>
      </c>
      <c r="N124" s="82">
        <v>22125593.870000001</v>
      </c>
      <c r="O124" s="83">
        <v>22125593.870000001</v>
      </c>
      <c r="P124" s="83"/>
      <c r="Q124" s="83"/>
      <c r="R124" s="83"/>
      <c r="S124" s="83"/>
      <c r="T124" s="83"/>
      <c r="U124" s="91">
        <f t="shared" si="9"/>
        <v>68.504111154979398</v>
      </c>
      <c r="V124" s="91">
        <f t="shared" si="9"/>
        <v>68.504111154979398</v>
      </c>
      <c r="W124" s="91">
        <f t="shared" si="9"/>
        <v>68.504111154979398</v>
      </c>
      <c r="X124" s="91">
        <f t="shared" si="9"/>
        <v>0</v>
      </c>
      <c r="Y124" s="91">
        <f t="shared" si="9"/>
        <v>0</v>
      </c>
      <c r="Z124" s="91">
        <f t="shared" si="9"/>
        <v>0</v>
      </c>
      <c r="AA124" s="91">
        <f t="shared" si="9"/>
        <v>0</v>
      </c>
      <c r="AB124" s="91">
        <f t="shared" si="6"/>
        <v>0</v>
      </c>
    </row>
    <row r="125" spans="1:28" s="28" customFormat="1" ht="22.5">
      <c r="A125" s="85" t="s">
        <v>102</v>
      </c>
      <c r="B125" s="54" t="s">
        <v>96</v>
      </c>
      <c r="C125" s="54" t="s">
        <v>353</v>
      </c>
      <c r="D125" s="54" t="s">
        <v>352</v>
      </c>
      <c r="E125" s="81">
        <v>18692269.600000001</v>
      </c>
      <c r="F125" s="82">
        <v>18692269.600000001</v>
      </c>
      <c r="G125" s="82">
        <v>18692269.600000001</v>
      </c>
      <c r="H125" s="82"/>
      <c r="I125" s="82"/>
      <c r="J125" s="82"/>
      <c r="K125" s="82"/>
      <c r="L125" s="82"/>
      <c r="M125" s="82">
        <v>12875188.83</v>
      </c>
      <c r="N125" s="82">
        <v>12875188.83</v>
      </c>
      <c r="O125" s="83">
        <v>12875188.83</v>
      </c>
      <c r="P125" s="83"/>
      <c r="Q125" s="83"/>
      <c r="R125" s="83"/>
      <c r="S125" s="83"/>
      <c r="T125" s="83"/>
      <c r="U125" s="91">
        <f t="shared" si="9"/>
        <v>68.879751391987199</v>
      </c>
      <c r="V125" s="91">
        <f t="shared" si="9"/>
        <v>68.879751391987199</v>
      </c>
      <c r="W125" s="91">
        <f t="shared" si="9"/>
        <v>68.879751391987199</v>
      </c>
      <c r="X125" s="91">
        <f t="shared" si="9"/>
        <v>0</v>
      </c>
      <c r="Y125" s="91">
        <f t="shared" si="9"/>
        <v>0</v>
      </c>
      <c r="Z125" s="91">
        <f t="shared" si="9"/>
        <v>0</v>
      </c>
      <c r="AA125" s="91">
        <f t="shared" si="9"/>
        <v>0</v>
      </c>
      <c r="AB125" s="91">
        <f t="shared" si="6"/>
        <v>0</v>
      </c>
    </row>
    <row r="126" spans="1:28" s="28" customFormat="1">
      <c r="A126" s="85" t="s">
        <v>104</v>
      </c>
      <c r="B126" s="54" t="s">
        <v>96</v>
      </c>
      <c r="C126" s="54" t="s">
        <v>355</v>
      </c>
      <c r="D126" s="54" t="s">
        <v>354</v>
      </c>
      <c r="E126" s="81">
        <v>15532322.6</v>
      </c>
      <c r="F126" s="82">
        <v>15532322.6</v>
      </c>
      <c r="G126" s="82">
        <v>15532322.6</v>
      </c>
      <c r="H126" s="82"/>
      <c r="I126" s="82"/>
      <c r="J126" s="82"/>
      <c r="K126" s="82"/>
      <c r="L126" s="82"/>
      <c r="M126" s="82">
        <v>11111450.5</v>
      </c>
      <c r="N126" s="82">
        <v>11111450.5</v>
      </c>
      <c r="O126" s="83">
        <v>11111450.5</v>
      </c>
      <c r="P126" s="83"/>
      <c r="Q126" s="83"/>
      <c r="R126" s="83"/>
      <c r="S126" s="83"/>
      <c r="T126" s="83"/>
      <c r="U126" s="91">
        <f t="shared" si="9"/>
        <v>71.537597989369601</v>
      </c>
      <c r="V126" s="91">
        <f t="shared" si="9"/>
        <v>71.537597989369601</v>
      </c>
      <c r="W126" s="91">
        <f t="shared" si="9"/>
        <v>71.537597989369601</v>
      </c>
      <c r="X126" s="91">
        <f t="shared" si="9"/>
        <v>0</v>
      </c>
      <c r="Y126" s="91">
        <f t="shared" si="9"/>
        <v>0</v>
      </c>
      <c r="Z126" s="91">
        <f t="shared" si="9"/>
        <v>0</v>
      </c>
      <c r="AA126" s="91">
        <f t="shared" si="9"/>
        <v>0</v>
      </c>
      <c r="AB126" s="91">
        <f t="shared" si="6"/>
        <v>0</v>
      </c>
    </row>
    <row r="127" spans="1:28" s="28" customFormat="1">
      <c r="A127" s="85" t="s">
        <v>106</v>
      </c>
      <c r="B127" s="54" t="s">
        <v>96</v>
      </c>
      <c r="C127" s="54" t="s">
        <v>357</v>
      </c>
      <c r="D127" s="54" t="s">
        <v>356</v>
      </c>
      <c r="E127" s="81">
        <v>401800</v>
      </c>
      <c r="F127" s="82">
        <v>401800</v>
      </c>
      <c r="G127" s="82">
        <v>401800</v>
      </c>
      <c r="H127" s="82"/>
      <c r="I127" s="82"/>
      <c r="J127" s="82"/>
      <c r="K127" s="82"/>
      <c r="L127" s="82"/>
      <c r="M127" s="82">
        <v>210534.5</v>
      </c>
      <c r="N127" s="82">
        <v>210534.5</v>
      </c>
      <c r="O127" s="83">
        <v>210534.5</v>
      </c>
      <c r="P127" s="83"/>
      <c r="Q127" s="83"/>
      <c r="R127" s="83"/>
      <c r="S127" s="83"/>
      <c r="T127" s="83"/>
      <c r="U127" s="91">
        <f t="shared" si="9"/>
        <v>52.397834743653561</v>
      </c>
      <c r="V127" s="91">
        <f t="shared" si="9"/>
        <v>52.397834743653561</v>
      </c>
      <c r="W127" s="91">
        <f t="shared" si="9"/>
        <v>52.397834743653561</v>
      </c>
      <c r="X127" s="91">
        <f t="shared" si="9"/>
        <v>0</v>
      </c>
      <c r="Y127" s="91">
        <f t="shared" si="9"/>
        <v>0</v>
      </c>
      <c r="Z127" s="91">
        <f t="shared" si="9"/>
        <v>0</v>
      </c>
      <c r="AA127" s="91">
        <f t="shared" si="9"/>
        <v>0</v>
      </c>
      <c r="AB127" s="91">
        <f t="shared" si="6"/>
        <v>0</v>
      </c>
    </row>
    <row r="128" spans="1:28" s="28" customFormat="1">
      <c r="A128" s="85" t="s">
        <v>108</v>
      </c>
      <c r="B128" s="54" t="s">
        <v>96</v>
      </c>
      <c r="C128" s="54" t="s">
        <v>359</v>
      </c>
      <c r="D128" s="54" t="s">
        <v>358</v>
      </c>
      <c r="E128" s="81">
        <v>2758147</v>
      </c>
      <c r="F128" s="82">
        <v>2758147</v>
      </c>
      <c r="G128" s="82">
        <v>2758147</v>
      </c>
      <c r="H128" s="82"/>
      <c r="I128" s="82"/>
      <c r="J128" s="82"/>
      <c r="K128" s="82"/>
      <c r="L128" s="82"/>
      <c r="M128" s="82">
        <v>1553203.83</v>
      </c>
      <c r="N128" s="82">
        <v>1553203.83</v>
      </c>
      <c r="O128" s="83">
        <v>1553203.83</v>
      </c>
      <c r="P128" s="83"/>
      <c r="Q128" s="83"/>
      <c r="R128" s="83"/>
      <c r="S128" s="83"/>
      <c r="T128" s="83"/>
      <c r="U128" s="91">
        <f t="shared" si="9"/>
        <v>56.31330853649208</v>
      </c>
      <c r="V128" s="91">
        <f t="shared" si="9"/>
        <v>56.31330853649208</v>
      </c>
      <c r="W128" s="91">
        <f t="shared" si="9"/>
        <v>56.31330853649208</v>
      </c>
      <c r="X128" s="91">
        <f t="shared" si="9"/>
        <v>0</v>
      </c>
      <c r="Y128" s="91">
        <f t="shared" si="9"/>
        <v>0</v>
      </c>
      <c r="Z128" s="91">
        <f t="shared" si="9"/>
        <v>0</v>
      </c>
      <c r="AA128" s="91">
        <f t="shared" si="9"/>
        <v>0</v>
      </c>
      <c r="AB128" s="91">
        <f t="shared" si="6"/>
        <v>0</v>
      </c>
    </row>
    <row r="129" spans="1:28" s="28" customFormat="1">
      <c r="A129" s="85" t="s">
        <v>110</v>
      </c>
      <c r="B129" s="54" t="s">
        <v>96</v>
      </c>
      <c r="C129" s="54" t="s">
        <v>361</v>
      </c>
      <c r="D129" s="54" t="s">
        <v>360</v>
      </c>
      <c r="E129" s="81">
        <v>11768945.449999999</v>
      </c>
      <c r="F129" s="82">
        <v>11768945.449999999</v>
      </c>
      <c r="G129" s="82">
        <v>11768945.449999999</v>
      </c>
      <c r="H129" s="82"/>
      <c r="I129" s="82"/>
      <c r="J129" s="82"/>
      <c r="K129" s="82"/>
      <c r="L129" s="82"/>
      <c r="M129" s="82">
        <v>8061296.0999999996</v>
      </c>
      <c r="N129" s="82">
        <v>8061296.0999999996</v>
      </c>
      <c r="O129" s="83">
        <v>8061296.0999999996</v>
      </c>
      <c r="P129" s="83"/>
      <c r="Q129" s="83"/>
      <c r="R129" s="83"/>
      <c r="S129" s="83"/>
      <c r="T129" s="83"/>
      <c r="U129" s="91">
        <f t="shared" si="9"/>
        <v>68.496333288722994</v>
      </c>
      <c r="V129" s="91">
        <f t="shared" si="9"/>
        <v>68.496333288722994</v>
      </c>
      <c r="W129" s="91">
        <f t="shared" si="9"/>
        <v>68.496333288722994</v>
      </c>
      <c r="X129" s="91">
        <f t="shared" si="9"/>
        <v>0</v>
      </c>
      <c r="Y129" s="91">
        <f t="shared" si="9"/>
        <v>0</v>
      </c>
      <c r="Z129" s="91">
        <f t="shared" si="9"/>
        <v>0</v>
      </c>
      <c r="AA129" s="91">
        <f t="shared" si="9"/>
        <v>0</v>
      </c>
      <c r="AB129" s="91">
        <f t="shared" si="6"/>
        <v>0</v>
      </c>
    </row>
    <row r="130" spans="1:28" s="28" customFormat="1">
      <c r="A130" s="85" t="s">
        <v>113</v>
      </c>
      <c r="B130" s="54" t="s">
        <v>96</v>
      </c>
      <c r="C130" s="54" t="s">
        <v>363</v>
      </c>
      <c r="D130" s="54" t="s">
        <v>362</v>
      </c>
      <c r="E130" s="81">
        <v>663760.6</v>
      </c>
      <c r="F130" s="82">
        <v>663760.6</v>
      </c>
      <c r="G130" s="82">
        <v>663760.6</v>
      </c>
      <c r="H130" s="82"/>
      <c r="I130" s="82"/>
      <c r="J130" s="82"/>
      <c r="K130" s="82"/>
      <c r="L130" s="82"/>
      <c r="M130" s="82">
        <v>517612.75</v>
      </c>
      <c r="N130" s="82">
        <v>517612.75</v>
      </c>
      <c r="O130" s="83">
        <v>517612.75</v>
      </c>
      <c r="P130" s="83"/>
      <c r="Q130" s="83"/>
      <c r="R130" s="83"/>
      <c r="S130" s="83"/>
      <c r="T130" s="83"/>
      <c r="U130" s="91">
        <f t="shared" si="9"/>
        <v>77.981843152486007</v>
      </c>
      <c r="V130" s="91">
        <f t="shared" si="9"/>
        <v>77.981843152486007</v>
      </c>
      <c r="W130" s="91">
        <f t="shared" si="9"/>
        <v>77.981843152486007</v>
      </c>
      <c r="X130" s="91">
        <f t="shared" si="9"/>
        <v>0</v>
      </c>
      <c r="Y130" s="91">
        <f t="shared" si="9"/>
        <v>0</v>
      </c>
      <c r="Z130" s="91">
        <f t="shared" si="9"/>
        <v>0</v>
      </c>
      <c r="AA130" s="91">
        <f t="shared" si="9"/>
        <v>0</v>
      </c>
      <c r="AB130" s="91">
        <f t="shared" si="6"/>
        <v>0</v>
      </c>
    </row>
    <row r="131" spans="1:28" s="28" customFormat="1">
      <c r="A131" s="85" t="s">
        <v>116</v>
      </c>
      <c r="B131" s="54" t="s">
        <v>96</v>
      </c>
      <c r="C131" s="54" t="s">
        <v>365</v>
      </c>
      <c r="D131" s="54" t="s">
        <v>364</v>
      </c>
      <c r="E131" s="81">
        <v>231900</v>
      </c>
      <c r="F131" s="82">
        <v>231900</v>
      </c>
      <c r="G131" s="82">
        <v>231900</v>
      </c>
      <c r="H131" s="82"/>
      <c r="I131" s="82"/>
      <c r="J131" s="82"/>
      <c r="K131" s="82"/>
      <c r="L131" s="82"/>
      <c r="M131" s="82">
        <v>109296.62</v>
      </c>
      <c r="N131" s="82">
        <v>109296.62</v>
      </c>
      <c r="O131" s="83">
        <v>109296.62</v>
      </c>
      <c r="P131" s="83"/>
      <c r="Q131" s="83"/>
      <c r="R131" s="83"/>
      <c r="S131" s="83"/>
      <c r="T131" s="83"/>
      <c r="U131" s="91">
        <f t="shared" si="9"/>
        <v>47.130927123760245</v>
      </c>
      <c r="V131" s="91">
        <f t="shared" si="9"/>
        <v>47.130927123760245</v>
      </c>
      <c r="W131" s="91">
        <f t="shared" si="9"/>
        <v>47.130927123760245</v>
      </c>
      <c r="X131" s="91">
        <f t="shared" si="9"/>
        <v>0</v>
      </c>
      <c r="Y131" s="91">
        <f t="shared" si="9"/>
        <v>0</v>
      </c>
      <c r="Z131" s="91">
        <f t="shared" si="9"/>
        <v>0</v>
      </c>
      <c r="AA131" s="91">
        <f t="shared" si="9"/>
        <v>0</v>
      </c>
      <c r="AB131" s="91">
        <f t="shared" si="6"/>
        <v>0</v>
      </c>
    </row>
    <row r="132" spans="1:28" s="28" customFormat="1">
      <c r="A132" s="85" t="s">
        <v>119</v>
      </c>
      <c r="B132" s="54" t="s">
        <v>96</v>
      </c>
      <c r="C132" s="54" t="s">
        <v>367</v>
      </c>
      <c r="D132" s="54" t="s">
        <v>366</v>
      </c>
      <c r="E132" s="81">
        <v>200307.6</v>
      </c>
      <c r="F132" s="82">
        <v>200307.6</v>
      </c>
      <c r="G132" s="82">
        <v>200307.6</v>
      </c>
      <c r="H132" s="82"/>
      <c r="I132" s="82"/>
      <c r="J132" s="82"/>
      <c r="K132" s="82"/>
      <c r="L132" s="82"/>
      <c r="M132" s="82">
        <v>69057.070000000007</v>
      </c>
      <c r="N132" s="82">
        <v>69057.070000000007</v>
      </c>
      <c r="O132" s="83">
        <v>69057.070000000007</v>
      </c>
      <c r="P132" s="83"/>
      <c r="Q132" s="83"/>
      <c r="R132" s="83"/>
      <c r="S132" s="83"/>
      <c r="T132" s="83"/>
      <c r="U132" s="91">
        <f t="shared" si="9"/>
        <v>34.475511663062214</v>
      </c>
      <c r="V132" s="91">
        <f t="shared" si="9"/>
        <v>34.475511663062214</v>
      </c>
      <c r="W132" s="91">
        <f t="shared" si="9"/>
        <v>34.475511663062214</v>
      </c>
      <c r="X132" s="91">
        <f t="shared" si="9"/>
        <v>0</v>
      </c>
      <c r="Y132" s="91">
        <f t="shared" si="9"/>
        <v>0</v>
      </c>
      <c r="Z132" s="91">
        <f t="shared" si="9"/>
        <v>0</v>
      </c>
      <c r="AA132" s="91">
        <f t="shared" si="9"/>
        <v>0</v>
      </c>
      <c r="AB132" s="91">
        <f t="shared" si="6"/>
        <v>0</v>
      </c>
    </row>
    <row r="133" spans="1:28" s="28" customFormat="1" ht="22.5">
      <c r="A133" s="85" t="s">
        <v>122</v>
      </c>
      <c r="B133" s="54" t="s">
        <v>96</v>
      </c>
      <c r="C133" s="54" t="s">
        <v>369</v>
      </c>
      <c r="D133" s="54" t="s">
        <v>368</v>
      </c>
      <c r="E133" s="81">
        <v>92435</v>
      </c>
      <c r="F133" s="82">
        <v>92435</v>
      </c>
      <c r="G133" s="82">
        <v>92435</v>
      </c>
      <c r="H133" s="82"/>
      <c r="I133" s="82"/>
      <c r="J133" s="82"/>
      <c r="K133" s="82"/>
      <c r="L133" s="82"/>
      <c r="M133" s="82">
        <v>48250</v>
      </c>
      <c r="N133" s="82">
        <v>48250</v>
      </c>
      <c r="O133" s="83">
        <v>48250</v>
      </c>
      <c r="P133" s="83"/>
      <c r="Q133" s="83"/>
      <c r="R133" s="83"/>
      <c r="S133" s="83"/>
      <c r="T133" s="83"/>
      <c r="U133" s="91">
        <f t="shared" si="9"/>
        <v>52.198842429815549</v>
      </c>
      <c r="V133" s="91">
        <f t="shared" si="9"/>
        <v>52.198842429815549</v>
      </c>
      <c r="W133" s="91">
        <f t="shared" si="9"/>
        <v>52.198842429815549</v>
      </c>
      <c r="X133" s="91">
        <f t="shared" si="9"/>
        <v>0</v>
      </c>
      <c r="Y133" s="91">
        <f t="shared" si="9"/>
        <v>0</v>
      </c>
      <c r="Z133" s="91">
        <f t="shared" si="9"/>
        <v>0</v>
      </c>
      <c r="AA133" s="91">
        <f t="shared" si="9"/>
        <v>0</v>
      </c>
      <c r="AB133" s="91">
        <f t="shared" si="6"/>
        <v>0</v>
      </c>
    </row>
    <row r="134" spans="1:28" s="28" customFormat="1" ht="22.5">
      <c r="A134" s="85" t="s">
        <v>125</v>
      </c>
      <c r="B134" s="54" t="s">
        <v>96</v>
      </c>
      <c r="C134" s="54" t="s">
        <v>371</v>
      </c>
      <c r="D134" s="54" t="s">
        <v>370</v>
      </c>
      <c r="E134" s="81">
        <v>3046062.53</v>
      </c>
      <c r="F134" s="82">
        <v>3046062.53</v>
      </c>
      <c r="G134" s="82">
        <v>3046062.53</v>
      </c>
      <c r="H134" s="82"/>
      <c r="I134" s="82"/>
      <c r="J134" s="82"/>
      <c r="K134" s="82"/>
      <c r="L134" s="82"/>
      <c r="M134" s="82">
        <v>1827484.77</v>
      </c>
      <c r="N134" s="82">
        <v>1827484.77</v>
      </c>
      <c r="O134" s="83">
        <v>1827484.77</v>
      </c>
      <c r="P134" s="83"/>
      <c r="Q134" s="83"/>
      <c r="R134" s="83"/>
      <c r="S134" s="83"/>
      <c r="T134" s="83"/>
      <c r="U134" s="91">
        <f t="shared" si="9"/>
        <v>59.994985395129106</v>
      </c>
      <c r="V134" s="91">
        <f t="shared" si="9"/>
        <v>59.994985395129106</v>
      </c>
      <c r="W134" s="91">
        <f t="shared" si="9"/>
        <v>59.994985395129106</v>
      </c>
      <c r="X134" s="91">
        <f t="shared" si="9"/>
        <v>0</v>
      </c>
      <c r="Y134" s="91">
        <f t="shared" si="9"/>
        <v>0</v>
      </c>
      <c r="Z134" s="91">
        <f t="shared" si="9"/>
        <v>0</v>
      </c>
      <c r="AA134" s="91">
        <f t="shared" si="9"/>
        <v>0</v>
      </c>
      <c r="AB134" s="91">
        <f t="shared" si="6"/>
        <v>0</v>
      </c>
    </row>
    <row r="135" spans="1:28" s="28" customFormat="1">
      <c r="A135" s="85" t="s">
        <v>128</v>
      </c>
      <c r="B135" s="54" t="s">
        <v>96</v>
      </c>
      <c r="C135" s="54" t="s">
        <v>373</v>
      </c>
      <c r="D135" s="54" t="s">
        <v>372</v>
      </c>
      <c r="E135" s="81">
        <v>7534479.7199999997</v>
      </c>
      <c r="F135" s="82">
        <v>7534479.7199999997</v>
      </c>
      <c r="G135" s="82">
        <v>7534479.7199999997</v>
      </c>
      <c r="H135" s="82"/>
      <c r="I135" s="82"/>
      <c r="J135" s="82"/>
      <c r="K135" s="82"/>
      <c r="L135" s="82"/>
      <c r="M135" s="82">
        <v>5489594.8899999997</v>
      </c>
      <c r="N135" s="82">
        <v>5489594.8899999997</v>
      </c>
      <c r="O135" s="83">
        <v>5489594.8899999997</v>
      </c>
      <c r="P135" s="83"/>
      <c r="Q135" s="83"/>
      <c r="R135" s="83"/>
      <c r="S135" s="83"/>
      <c r="T135" s="83"/>
      <c r="U135" s="91">
        <f t="shared" ref="U135:AA150" si="10">IF(TYPE(M135/E135)=16,0,IF(M135/E135&gt;0,M135/E135*100,0))</f>
        <v>72.859641196300146</v>
      </c>
      <c r="V135" s="91">
        <f t="shared" si="10"/>
        <v>72.859641196300146</v>
      </c>
      <c r="W135" s="91">
        <f t="shared" si="10"/>
        <v>72.859641196300146</v>
      </c>
      <c r="X135" s="91">
        <f t="shared" si="10"/>
        <v>0</v>
      </c>
      <c r="Y135" s="91">
        <f t="shared" si="10"/>
        <v>0</v>
      </c>
      <c r="Z135" s="91">
        <f t="shared" si="10"/>
        <v>0</v>
      </c>
      <c r="AA135" s="91">
        <f t="shared" si="10"/>
        <v>0</v>
      </c>
      <c r="AB135" s="91">
        <f t="shared" ref="AB135:AB198" si="11">IF(TYPE(T135/L135)=16,0,IF(T135/L135&gt;0,T135/L135*100,0))</f>
        <v>0</v>
      </c>
    </row>
    <row r="136" spans="1:28" s="28" customFormat="1">
      <c r="A136" s="85" t="s">
        <v>131</v>
      </c>
      <c r="B136" s="54" t="s">
        <v>96</v>
      </c>
      <c r="C136" s="54" t="s">
        <v>375</v>
      </c>
      <c r="D136" s="54" t="s">
        <v>374</v>
      </c>
      <c r="E136" s="81">
        <v>1836983.55</v>
      </c>
      <c r="F136" s="82">
        <v>1836983.55</v>
      </c>
      <c r="G136" s="82">
        <v>1836983.55</v>
      </c>
      <c r="H136" s="82"/>
      <c r="I136" s="82"/>
      <c r="J136" s="82"/>
      <c r="K136" s="82"/>
      <c r="L136" s="82"/>
      <c r="M136" s="82">
        <v>1189108.94</v>
      </c>
      <c r="N136" s="82">
        <v>1189108.94</v>
      </c>
      <c r="O136" s="83">
        <v>1189108.94</v>
      </c>
      <c r="P136" s="83"/>
      <c r="Q136" s="83"/>
      <c r="R136" s="83"/>
      <c r="S136" s="83"/>
      <c r="T136" s="83"/>
      <c r="U136" s="91">
        <f t="shared" si="10"/>
        <v>64.731605244913595</v>
      </c>
      <c r="V136" s="91">
        <f t="shared" si="10"/>
        <v>64.731605244913595</v>
      </c>
      <c r="W136" s="91">
        <f t="shared" si="10"/>
        <v>64.731605244913595</v>
      </c>
      <c r="X136" s="91">
        <f t="shared" si="10"/>
        <v>0</v>
      </c>
      <c r="Y136" s="91">
        <f t="shared" si="10"/>
        <v>0</v>
      </c>
      <c r="Z136" s="91">
        <f t="shared" si="10"/>
        <v>0</v>
      </c>
      <c r="AA136" s="91">
        <f t="shared" si="10"/>
        <v>0</v>
      </c>
      <c r="AB136" s="91">
        <f t="shared" si="11"/>
        <v>0</v>
      </c>
    </row>
    <row r="137" spans="1:28" s="28" customFormat="1" ht="22.5">
      <c r="A137" s="85" t="s">
        <v>134</v>
      </c>
      <c r="B137" s="54" t="s">
        <v>96</v>
      </c>
      <c r="C137" s="54" t="s">
        <v>377</v>
      </c>
      <c r="D137" s="54" t="s">
        <v>376</v>
      </c>
      <c r="E137" s="81">
        <v>18440182.41</v>
      </c>
      <c r="F137" s="82">
        <v>18440182.41</v>
      </c>
      <c r="G137" s="82">
        <v>18440182.41</v>
      </c>
      <c r="H137" s="82"/>
      <c r="I137" s="82"/>
      <c r="J137" s="82"/>
      <c r="K137" s="82"/>
      <c r="L137" s="82"/>
      <c r="M137" s="82">
        <v>14236899</v>
      </c>
      <c r="N137" s="82">
        <v>14236899</v>
      </c>
      <c r="O137" s="83">
        <v>14236899</v>
      </c>
      <c r="P137" s="83"/>
      <c r="Q137" s="83"/>
      <c r="R137" s="83"/>
      <c r="S137" s="83"/>
      <c r="T137" s="83"/>
      <c r="U137" s="91">
        <f t="shared" si="10"/>
        <v>77.205846902465652</v>
      </c>
      <c r="V137" s="91">
        <f t="shared" si="10"/>
        <v>77.205846902465652</v>
      </c>
      <c r="W137" s="91">
        <f t="shared" si="10"/>
        <v>77.205846902465652</v>
      </c>
      <c r="X137" s="91">
        <f t="shared" si="10"/>
        <v>0</v>
      </c>
      <c r="Y137" s="91">
        <f t="shared" si="10"/>
        <v>0</v>
      </c>
      <c r="Z137" s="91">
        <f t="shared" si="10"/>
        <v>0</v>
      </c>
      <c r="AA137" s="91">
        <f t="shared" si="10"/>
        <v>0</v>
      </c>
      <c r="AB137" s="91">
        <f t="shared" si="11"/>
        <v>0</v>
      </c>
    </row>
    <row r="138" spans="1:28" s="28" customFormat="1" ht="22.5">
      <c r="A138" s="85" t="s">
        <v>137</v>
      </c>
      <c r="B138" s="54" t="s">
        <v>96</v>
      </c>
      <c r="C138" s="54" t="s">
        <v>379</v>
      </c>
      <c r="D138" s="54" t="s">
        <v>378</v>
      </c>
      <c r="E138" s="81">
        <v>6624890.3499999996</v>
      </c>
      <c r="F138" s="82">
        <v>6624890.3499999996</v>
      </c>
      <c r="G138" s="82">
        <v>6624890.3499999996</v>
      </c>
      <c r="H138" s="82"/>
      <c r="I138" s="82"/>
      <c r="J138" s="82"/>
      <c r="K138" s="82"/>
      <c r="L138" s="82"/>
      <c r="M138" s="82">
        <v>4339274.92</v>
      </c>
      <c r="N138" s="82">
        <v>4339274.92</v>
      </c>
      <c r="O138" s="83">
        <v>4339274.92</v>
      </c>
      <c r="P138" s="83"/>
      <c r="Q138" s="83"/>
      <c r="R138" s="83"/>
      <c r="S138" s="83"/>
      <c r="T138" s="83"/>
      <c r="U138" s="91">
        <f t="shared" si="10"/>
        <v>65.499573438223024</v>
      </c>
      <c r="V138" s="91">
        <f t="shared" si="10"/>
        <v>65.499573438223024</v>
      </c>
      <c r="W138" s="91">
        <f t="shared" si="10"/>
        <v>65.499573438223024</v>
      </c>
      <c r="X138" s="91">
        <f t="shared" si="10"/>
        <v>0</v>
      </c>
      <c r="Y138" s="91">
        <f t="shared" si="10"/>
        <v>0</v>
      </c>
      <c r="Z138" s="91">
        <f t="shared" si="10"/>
        <v>0</v>
      </c>
      <c r="AA138" s="91">
        <f t="shared" si="10"/>
        <v>0</v>
      </c>
      <c r="AB138" s="91">
        <f t="shared" si="11"/>
        <v>0</v>
      </c>
    </row>
    <row r="139" spans="1:28" s="28" customFormat="1" ht="22.5">
      <c r="A139" s="85" t="s">
        <v>140</v>
      </c>
      <c r="B139" s="54" t="s">
        <v>96</v>
      </c>
      <c r="C139" s="54" t="s">
        <v>381</v>
      </c>
      <c r="D139" s="54" t="s">
        <v>380</v>
      </c>
      <c r="E139" s="81">
        <v>11815292.060000001</v>
      </c>
      <c r="F139" s="82">
        <v>11815292.060000001</v>
      </c>
      <c r="G139" s="82">
        <v>11815292.060000001</v>
      </c>
      <c r="H139" s="82"/>
      <c r="I139" s="82"/>
      <c r="J139" s="82"/>
      <c r="K139" s="82"/>
      <c r="L139" s="82"/>
      <c r="M139" s="82">
        <v>9897624.0800000001</v>
      </c>
      <c r="N139" s="82">
        <v>9897624.0800000001</v>
      </c>
      <c r="O139" s="83">
        <v>9897624.0800000001</v>
      </c>
      <c r="P139" s="83"/>
      <c r="Q139" s="83"/>
      <c r="R139" s="83"/>
      <c r="S139" s="83"/>
      <c r="T139" s="83"/>
      <c r="U139" s="91">
        <f t="shared" si="10"/>
        <v>83.76961000826924</v>
      </c>
      <c r="V139" s="91">
        <f t="shared" si="10"/>
        <v>83.76961000826924</v>
      </c>
      <c r="W139" s="91">
        <f t="shared" si="10"/>
        <v>83.76961000826924</v>
      </c>
      <c r="X139" s="91">
        <f t="shared" si="10"/>
        <v>0</v>
      </c>
      <c r="Y139" s="91">
        <f t="shared" si="10"/>
        <v>0</v>
      </c>
      <c r="Z139" s="91">
        <f t="shared" si="10"/>
        <v>0</v>
      </c>
      <c r="AA139" s="91">
        <f t="shared" si="10"/>
        <v>0</v>
      </c>
      <c r="AB139" s="91">
        <f t="shared" si="11"/>
        <v>0</v>
      </c>
    </row>
    <row r="140" spans="1:28" s="28" customFormat="1">
      <c r="A140" s="85" t="s">
        <v>382</v>
      </c>
      <c r="B140" s="54" t="s">
        <v>96</v>
      </c>
      <c r="C140" s="54" t="s">
        <v>384</v>
      </c>
      <c r="D140" s="54" t="s">
        <v>383</v>
      </c>
      <c r="E140" s="81">
        <v>110612639</v>
      </c>
      <c r="F140" s="82">
        <v>110612639</v>
      </c>
      <c r="G140" s="82">
        <v>110612639</v>
      </c>
      <c r="H140" s="82"/>
      <c r="I140" s="82"/>
      <c r="J140" s="82"/>
      <c r="K140" s="82"/>
      <c r="L140" s="82"/>
      <c r="M140" s="82">
        <v>63075607.590000004</v>
      </c>
      <c r="N140" s="82">
        <v>63075607.590000004</v>
      </c>
      <c r="O140" s="83">
        <v>63075607.590000004</v>
      </c>
      <c r="P140" s="83"/>
      <c r="Q140" s="83"/>
      <c r="R140" s="83"/>
      <c r="S140" s="83"/>
      <c r="T140" s="83"/>
      <c r="U140" s="91">
        <f t="shared" si="10"/>
        <v>57.023870111262788</v>
      </c>
      <c r="V140" s="91">
        <f t="shared" si="10"/>
        <v>57.023870111262788</v>
      </c>
      <c r="W140" s="91">
        <f t="shared" si="10"/>
        <v>57.023870111262788</v>
      </c>
      <c r="X140" s="91">
        <f t="shared" si="10"/>
        <v>0</v>
      </c>
      <c r="Y140" s="91">
        <f t="shared" si="10"/>
        <v>0</v>
      </c>
      <c r="Z140" s="91">
        <f t="shared" si="10"/>
        <v>0</v>
      </c>
      <c r="AA140" s="91">
        <f t="shared" si="10"/>
        <v>0</v>
      </c>
      <c r="AB140" s="91">
        <f t="shared" si="11"/>
        <v>0</v>
      </c>
    </row>
    <row r="141" spans="1:28" s="28" customFormat="1">
      <c r="A141" s="85" t="s">
        <v>100</v>
      </c>
      <c r="B141" s="54" t="s">
        <v>96</v>
      </c>
      <c r="C141" s="54" t="s">
        <v>386</v>
      </c>
      <c r="D141" s="54" t="s">
        <v>385</v>
      </c>
      <c r="E141" s="81">
        <v>86524202</v>
      </c>
      <c r="F141" s="82">
        <v>86524202</v>
      </c>
      <c r="G141" s="82">
        <v>86524202</v>
      </c>
      <c r="H141" s="82"/>
      <c r="I141" s="82"/>
      <c r="J141" s="82"/>
      <c r="K141" s="82"/>
      <c r="L141" s="82"/>
      <c r="M141" s="82">
        <v>52252850.439999998</v>
      </c>
      <c r="N141" s="82">
        <v>52252850.439999998</v>
      </c>
      <c r="O141" s="83">
        <v>52252850.439999998</v>
      </c>
      <c r="P141" s="83"/>
      <c r="Q141" s="83"/>
      <c r="R141" s="83"/>
      <c r="S141" s="83"/>
      <c r="T141" s="83"/>
      <c r="U141" s="91">
        <f t="shared" si="10"/>
        <v>60.391022664387009</v>
      </c>
      <c r="V141" s="91">
        <f t="shared" si="10"/>
        <v>60.391022664387009</v>
      </c>
      <c r="W141" s="91">
        <f t="shared" si="10"/>
        <v>60.391022664387009</v>
      </c>
      <c r="X141" s="91">
        <f t="shared" si="10"/>
        <v>0</v>
      </c>
      <c r="Y141" s="91">
        <f t="shared" si="10"/>
        <v>0</v>
      </c>
      <c r="Z141" s="91">
        <f t="shared" si="10"/>
        <v>0</v>
      </c>
      <c r="AA141" s="91">
        <f t="shared" si="10"/>
        <v>0</v>
      </c>
      <c r="AB141" s="91">
        <f t="shared" si="11"/>
        <v>0</v>
      </c>
    </row>
    <row r="142" spans="1:28" s="28" customFormat="1" ht="22.5">
      <c r="A142" s="85" t="s">
        <v>102</v>
      </c>
      <c r="B142" s="54" t="s">
        <v>96</v>
      </c>
      <c r="C142" s="54" t="s">
        <v>388</v>
      </c>
      <c r="D142" s="54" t="s">
        <v>387</v>
      </c>
      <c r="E142" s="81">
        <v>62777979</v>
      </c>
      <c r="F142" s="82">
        <v>62777979</v>
      </c>
      <c r="G142" s="82">
        <v>62777979</v>
      </c>
      <c r="H142" s="82"/>
      <c r="I142" s="82"/>
      <c r="J142" s="82"/>
      <c r="K142" s="82"/>
      <c r="L142" s="82"/>
      <c r="M142" s="82">
        <v>40905952.789999999</v>
      </c>
      <c r="N142" s="82">
        <v>40905952.789999999</v>
      </c>
      <c r="O142" s="83">
        <v>40905952.789999999</v>
      </c>
      <c r="P142" s="83"/>
      <c r="Q142" s="83"/>
      <c r="R142" s="83"/>
      <c r="S142" s="83"/>
      <c r="T142" s="83"/>
      <c r="U142" s="91">
        <f t="shared" si="10"/>
        <v>65.159715941158282</v>
      </c>
      <c r="V142" s="91">
        <f t="shared" si="10"/>
        <v>65.159715941158282</v>
      </c>
      <c r="W142" s="91">
        <f t="shared" si="10"/>
        <v>65.159715941158282</v>
      </c>
      <c r="X142" s="91">
        <f t="shared" si="10"/>
        <v>0</v>
      </c>
      <c r="Y142" s="91">
        <f t="shared" si="10"/>
        <v>0</v>
      </c>
      <c r="Z142" s="91">
        <f t="shared" si="10"/>
        <v>0</v>
      </c>
      <c r="AA142" s="91">
        <f t="shared" si="10"/>
        <v>0</v>
      </c>
      <c r="AB142" s="91">
        <f t="shared" si="11"/>
        <v>0</v>
      </c>
    </row>
    <row r="143" spans="1:28" s="28" customFormat="1">
      <c r="A143" s="85" t="s">
        <v>104</v>
      </c>
      <c r="B143" s="54" t="s">
        <v>96</v>
      </c>
      <c r="C143" s="54" t="s">
        <v>390</v>
      </c>
      <c r="D143" s="54" t="s">
        <v>389</v>
      </c>
      <c r="E143" s="81">
        <v>48653633</v>
      </c>
      <c r="F143" s="82">
        <v>48653633</v>
      </c>
      <c r="G143" s="82">
        <v>48653633</v>
      </c>
      <c r="H143" s="82"/>
      <c r="I143" s="82"/>
      <c r="J143" s="82"/>
      <c r="K143" s="82"/>
      <c r="L143" s="82"/>
      <c r="M143" s="82">
        <v>31240946.440000001</v>
      </c>
      <c r="N143" s="82">
        <v>31240946.440000001</v>
      </c>
      <c r="O143" s="83">
        <v>31240946.440000001</v>
      </c>
      <c r="P143" s="83"/>
      <c r="Q143" s="83"/>
      <c r="R143" s="83"/>
      <c r="S143" s="83"/>
      <c r="T143" s="83"/>
      <c r="U143" s="91">
        <f t="shared" si="10"/>
        <v>64.210922214174644</v>
      </c>
      <c r="V143" s="91">
        <f t="shared" si="10"/>
        <v>64.210922214174644</v>
      </c>
      <c r="W143" s="91">
        <f t="shared" si="10"/>
        <v>64.210922214174644</v>
      </c>
      <c r="X143" s="91">
        <f t="shared" si="10"/>
        <v>0</v>
      </c>
      <c r="Y143" s="91">
        <f t="shared" si="10"/>
        <v>0</v>
      </c>
      <c r="Z143" s="91">
        <f t="shared" si="10"/>
        <v>0</v>
      </c>
      <c r="AA143" s="91">
        <f t="shared" si="10"/>
        <v>0</v>
      </c>
      <c r="AB143" s="91">
        <f t="shared" si="11"/>
        <v>0</v>
      </c>
    </row>
    <row r="144" spans="1:28" s="28" customFormat="1">
      <c r="A144" s="85" t="s">
        <v>106</v>
      </c>
      <c r="B144" s="54" t="s">
        <v>96</v>
      </c>
      <c r="C144" s="54" t="s">
        <v>392</v>
      </c>
      <c r="D144" s="54" t="s">
        <v>391</v>
      </c>
      <c r="E144" s="81">
        <v>220400</v>
      </c>
      <c r="F144" s="82">
        <v>220400</v>
      </c>
      <c r="G144" s="82">
        <v>220400</v>
      </c>
      <c r="H144" s="82"/>
      <c r="I144" s="82"/>
      <c r="J144" s="82"/>
      <c r="K144" s="82"/>
      <c r="L144" s="82"/>
      <c r="M144" s="82">
        <v>65104</v>
      </c>
      <c r="N144" s="82">
        <v>65104</v>
      </c>
      <c r="O144" s="83">
        <v>65104</v>
      </c>
      <c r="P144" s="83"/>
      <c r="Q144" s="83"/>
      <c r="R144" s="83"/>
      <c r="S144" s="83"/>
      <c r="T144" s="83"/>
      <c r="U144" s="91">
        <f t="shared" si="10"/>
        <v>29.539019963702362</v>
      </c>
      <c r="V144" s="91">
        <f t="shared" si="10"/>
        <v>29.539019963702362</v>
      </c>
      <c r="W144" s="91">
        <f t="shared" si="10"/>
        <v>29.539019963702362</v>
      </c>
      <c r="X144" s="91">
        <f t="shared" si="10"/>
        <v>0</v>
      </c>
      <c r="Y144" s="91">
        <f t="shared" si="10"/>
        <v>0</v>
      </c>
      <c r="Z144" s="91">
        <f t="shared" si="10"/>
        <v>0</v>
      </c>
      <c r="AA144" s="91">
        <f t="shared" si="10"/>
        <v>0</v>
      </c>
      <c r="AB144" s="91">
        <f t="shared" si="11"/>
        <v>0</v>
      </c>
    </row>
    <row r="145" spans="1:28" s="28" customFormat="1">
      <c r="A145" s="85" t="s">
        <v>108</v>
      </c>
      <c r="B145" s="54" t="s">
        <v>96</v>
      </c>
      <c r="C145" s="54" t="s">
        <v>394</v>
      </c>
      <c r="D145" s="54" t="s">
        <v>393</v>
      </c>
      <c r="E145" s="81">
        <v>13903946</v>
      </c>
      <c r="F145" s="82">
        <v>13903946</v>
      </c>
      <c r="G145" s="82">
        <v>13903946</v>
      </c>
      <c r="H145" s="82"/>
      <c r="I145" s="82"/>
      <c r="J145" s="82"/>
      <c r="K145" s="82"/>
      <c r="L145" s="82"/>
      <c r="M145" s="82">
        <v>9599902.3499999996</v>
      </c>
      <c r="N145" s="82">
        <v>9599902.3499999996</v>
      </c>
      <c r="O145" s="83">
        <v>9599902.3499999996</v>
      </c>
      <c r="P145" s="83"/>
      <c r="Q145" s="83"/>
      <c r="R145" s="83"/>
      <c r="S145" s="83"/>
      <c r="T145" s="83"/>
      <c r="U145" s="91">
        <f t="shared" si="10"/>
        <v>69.044445008632792</v>
      </c>
      <c r="V145" s="91">
        <f t="shared" si="10"/>
        <v>69.044445008632792</v>
      </c>
      <c r="W145" s="91">
        <f t="shared" si="10"/>
        <v>69.044445008632792</v>
      </c>
      <c r="X145" s="91">
        <f t="shared" si="10"/>
        <v>0</v>
      </c>
      <c r="Y145" s="91">
        <f t="shared" si="10"/>
        <v>0</v>
      </c>
      <c r="Z145" s="91">
        <f t="shared" si="10"/>
        <v>0</v>
      </c>
      <c r="AA145" s="91">
        <f t="shared" si="10"/>
        <v>0</v>
      </c>
      <c r="AB145" s="91">
        <f t="shared" si="11"/>
        <v>0</v>
      </c>
    </row>
    <row r="146" spans="1:28" s="28" customFormat="1">
      <c r="A146" s="85" t="s">
        <v>110</v>
      </c>
      <c r="B146" s="54" t="s">
        <v>96</v>
      </c>
      <c r="C146" s="54" t="s">
        <v>396</v>
      </c>
      <c r="D146" s="54" t="s">
        <v>395</v>
      </c>
      <c r="E146" s="81">
        <v>15755413</v>
      </c>
      <c r="F146" s="82">
        <v>15755413</v>
      </c>
      <c r="G146" s="82">
        <v>15755413</v>
      </c>
      <c r="H146" s="82"/>
      <c r="I146" s="82"/>
      <c r="J146" s="82"/>
      <c r="K146" s="82"/>
      <c r="L146" s="82"/>
      <c r="M146" s="82">
        <v>7315041.5599999996</v>
      </c>
      <c r="N146" s="82">
        <v>7315041.5599999996</v>
      </c>
      <c r="O146" s="83">
        <v>7315041.5599999996</v>
      </c>
      <c r="P146" s="83"/>
      <c r="Q146" s="83"/>
      <c r="R146" s="83"/>
      <c r="S146" s="83"/>
      <c r="T146" s="83"/>
      <c r="U146" s="91">
        <f t="shared" si="10"/>
        <v>46.428751566207751</v>
      </c>
      <c r="V146" s="91">
        <f t="shared" si="10"/>
        <v>46.428751566207751</v>
      </c>
      <c r="W146" s="91">
        <f t="shared" si="10"/>
        <v>46.428751566207751</v>
      </c>
      <c r="X146" s="91">
        <f t="shared" si="10"/>
        <v>0</v>
      </c>
      <c r="Y146" s="91">
        <f t="shared" si="10"/>
        <v>0</v>
      </c>
      <c r="Z146" s="91">
        <f t="shared" si="10"/>
        <v>0</v>
      </c>
      <c r="AA146" s="91">
        <f t="shared" si="10"/>
        <v>0</v>
      </c>
      <c r="AB146" s="91">
        <f t="shared" si="11"/>
        <v>0</v>
      </c>
    </row>
    <row r="147" spans="1:28" s="28" customFormat="1">
      <c r="A147" s="85" t="s">
        <v>113</v>
      </c>
      <c r="B147" s="54" t="s">
        <v>96</v>
      </c>
      <c r="C147" s="54" t="s">
        <v>398</v>
      </c>
      <c r="D147" s="54" t="s">
        <v>397</v>
      </c>
      <c r="E147" s="81">
        <v>1486800</v>
      </c>
      <c r="F147" s="82">
        <v>1486800</v>
      </c>
      <c r="G147" s="82">
        <v>1486800</v>
      </c>
      <c r="H147" s="82"/>
      <c r="I147" s="82"/>
      <c r="J147" s="82"/>
      <c r="K147" s="82"/>
      <c r="L147" s="82"/>
      <c r="M147" s="82">
        <v>930251.17</v>
      </c>
      <c r="N147" s="82">
        <v>930251.17</v>
      </c>
      <c r="O147" s="83">
        <v>930251.17</v>
      </c>
      <c r="P147" s="83"/>
      <c r="Q147" s="83"/>
      <c r="R147" s="83"/>
      <c r="S147" s="83"/>
      <c r="T147" s="83"/>
      <c r="U147" s="91">
        <f t="shared" si="10"/>
        <v>62.567337234328754</v>
      </c>
      <c r="V147" s="91">
        <f t="shared" si="10"/>
        <v>62.567337234328754</v>
      </c>
      <c r="W147" s="91">
        <f t="shared" si="10"/>
        <v>62.567337234328754</v>
      </c>
      <c r="X147" s="91">
        <f t="shared" si="10"/>
        <v>0</v>
      </c>
      <c r="Y147" s="91">
        <f t="shared" si="10"/>
        <v>0</v>
      </c>
      <c r="Z147" s="91">
        <f t="shared" si="10"/>
        <v>0</v>
      </c>
      <c r="AA147" s="91">
        <f t="shared" si="10"/>
        <v>0</v>
      </c>
      <c r="AB147" s="91">
        <f t="shared" si="11"/>
        <v>0</v>
      </c>
    </row>
    <row r="148" spans="1:28" s="28" customFormat="1">
      <c r="A148" s="85" t="s">
        <v>116</v>
      </c>
      <c r="B148" s="54" t="s">
        <v>96</v>
      </c>
      <c r="C148" s="54" t="s">
        <v>400</v>
      </c>
      <c r="D148" s="54" t="s">
        <v>399</v>
      </c>
      <c r="E148" s="81">
        <v>536088</v>
      </c>
      <c r="F148" s="82">
        <v>536088</v>
      </c>
      <c r="G148" s="82">
        <v>536088</v>
      </c>
      <c r="H148" s="82"/>
      <c r="I148" s="82"/>
      <c r="J148" s="82"/>
      <c r="K148" s="82"/>
      <c r="L148" s="82"/>
      <c r="M148" s="82">
        <v>80092.78</v>
      </c>
      <c r="N148" s="82">
        <v>80092.78</v>
      </c>
      <c r="O148" s="83">
        <v>80092.78</v>
      </c>
      <c r="P148" s="83"/>
      <c r="Q148" s="83"/>
      <c r="R148" s="83"/>
      <c r="S148" s="83"/>
      <c r="T148" s="83"/>
      <c r="U148" s="91">
        <f t="shared" si="10"/>
        <v>14.940229962245006</v>
      </c>
      <c r="V148" s="91">
        <f t="shared" si="10"/>
        <v>14.940229962245006</v>
      </c>
      <c r="W148" s="91">
        <f t="shared" si="10"/>
        <v>14.940229962245006</v>
      </c>
      <c r="X148" s="91">
        <f t="shared" si="10"/>
        <v>0</v>
      </c>
      <c r="Y148" s="91">
        <f t="shared" si="10"/>
        <v>0</v>
      </c>
      <c r="Z148" s="91">
        <f t="shared" si="10"/>
        <v>0</v>
      </c>
      <c r="AA148" s="91">
        <f t="shared" si="10"/>
        <v>0</v>
      </c>
      <c r="AB148" s="91">
        <f t="shared" si="11"/>
        <v>0</v>
      </c>
    </row>
    <row r="149" spans="1:28" s="28" customFormat="1">
      <c r="A149" s="85" t="s">
        <v>119</v>
      </c>
      <c r="B149" s="54" t="s">
        <v>96</v>
      </c>
      <c r="C149" s="54" t="s">
        <v>402</v>
      </c>
      <c r="D149" s="54" t="s">
        <v>401</v>
      </c>
      <c r="E149" s="81">
        <v>6954826</v>
      </c>
      <c r="F149" s="82">
        <v>6954826</v>
      </c>
      <c r="G149" s="82">
        <v>6954826</v>
      </c>
      <c r="H149" s="82"/>
      <c r="I149" s="82"/>
      <c r="J149" s="82"/>
      <c r="K149" s="82"/>
      <c r="L149" s="82"/>
      <c r="M149" s="82">
        <v>2878730.88</v>
      </c>
      <c r="N149" s="82">
        <v>2878730.88</v>
      </c>
      <c r="O149" s="83">
        <v>2878730.88</v>
      </c>
      <c r="P149" s="83"/>
      <c r="Q149" s="83"/>
      <c r="R149" s="83"/>
      <c r="S149" s="83"/>
      <c r="T149" s="83"/>
      <c r="U149" s="91">
        <f t="shared" si="10"/>
        <v>41.391846179904427</v>
      </c>
      <c r="V149" s="91">
        <f t="shared" si="10"/>
        <v>41.391846179904427</v>
      </c>
      <c r="W149" s="91">
        <f t="shared" si="10"/>
        <v>41.391846179904427</v>
      </c>
      <c r="X149" s="91">
        <f t="shared" si="10"/>
        <v>0</v>
      </c>
      <c r="Y149" s="91">
        <f t="shared" si="10"/>
        <v>0</v>
      </c>
      <c r="Z149" s="91">
        <f t="shared" si="10"/>
        <v>0</v>
      </c>
      <c r="AA149" s="91">
        <f t="shared" si="10"/>
        <v>0</v>
      </c>
      <c r="AB149" s="91">
        <f t="shared" si="11"/>
        <v>0</v>
      </c>
    </row>
    <row r="150" spans="1:28" s="28" customFormat="1" ht="22.5">
      <c r="A150" s="85" t="s">
        <v>122</v>
      </c>
      <c r="B150" s="54" t="s">
        <v>96</v>
      </c>
      <c r="C150" s="54" t="s">
        <v>404</v>
      </c>
      <c r="D150" s="54" t="s">
        <v>403</v>
      </c>
      <c r="E150" s="81">
        <v>4000</v>
      </c>
      <c r="F150" s="82">
        <v>4000</v>
      </c>
      <c r="G150" s="82">
        <v>4000</v>
      </c>
      <c r="H150" s="82"/>
      <c r="I150" s="82"/>
      <c r="J150" s="82"/>
      <c r="K150" s="82"/>
      <c r="L150" s="82"/>
      <c r="M150" s="82"/>
      <c r="N150" s="82"/>
      <c r="O150" s="83"/>
      <c r="P150" s="83"/>
      <c r="Q150" s="83"/>
      <c r="R150" s="83"/>
      <c r="S150" s="83"/>
      <c r="T150" s="83"/>
      <c r="U150" s="91">
        <f t="shared" si="10"/>
        <v>0</v>
      </c>
      <c r="V150" s="91">
        <f t="shared" si="10"/>
        <v>0</v>
      </c>
      <c r="W150" s="91">
        <f t="shared" si="10"/>
        <v>0</v>
      </c>
      <c r="X150" s="91">
        <f t="shared" si="10"/>
        <v>0</v>
      </c>
      <c r="Y150" s="91">
        <f t="shared" si="10"/>
        <v>0</v>
      </c>
      <c r="Z150" s="91">
        <f t="shared" si="10"/>
        <v>0</v>
      </c>
      <c r="AA150" s="91">
        <f t="shared" si="10"/>
        <v>0</v>
      </c>
      <c r="AB150" s="91">
        <f t="shared" si="11"/>
        <v>0</v>
      </c>
    </row>
    <row r="151" spans="1:28" s="28" customFormat="1" ht="22.5">
      <c r="A151" s="85" t="s">
        <v>125</v>
      </c>
      <c r="B151" s="54" t="s">
        <v>96</v>
      </c>
      <c r="C151" s="54" t="s">
        <v>406</v>
      </c>
      <c r="D151" s="54" t="s">
        <v>405</v>
      </c>
      <c r="E151" s="81">
        <v>1402250</v>
      </c>
      <c r="F151" s="82">
        <v>1402250</v>
      </c>
      <c r="G151" s="82">
        <v>1402250</v>
      </c>
      <c r="H151" s="82"/>
      <c r="I151" s="82"/>
      <c r="J151" s="82"/>
      <c r="K151" s="82"/>
      <c r="L151" s="82"/>
      <c r="M151" s="82">
        <v>367705.11</v>
      </c>
      <c r="N151" s="82">
        <v>367705.11</v>
      </c>
      <c r="O151" s="83">
        <v>367705.11</v>
      </c>
      <c r="P151" s="83"/>
      <c r="Q151" s="83"/>
      <c r="R151" s="83"/>
      <c r="S151" s="83"/>
      <c r="T151" s="83"/>
      <c r="U151" s="91">
        <f t="shared" ref="U151:AA166" si="12">IF(TYPE(M151/E151)=16,0,IF(M151/E151&gt;0,M151/E151*100,0))</f>
        <v>26.222507398823318</v>
      </c>
      <c r="V151" s="91">
        <f t="shared" si="12"/>
        <v>26.222507398823318</v>
      </c>
      <c r="W151" s="91">
        <f t="shared" si="12"/>
        <v>26.222507398823318</v>
      </c>
      <c r="X151" s="91">
        <f t="shared" si="12"/>
        <v>0</v>
      </c>
      <c r="Y151" s="91">
        <f t="shared" si="12"/>
        <v>0</v>
      </c>
      <c r="Z151" s="91">
        <f t="shared" si="12"/>
        <v>0</v>
      </c>
      <c r="AA151" s="91">
        <f t="shared" si="12"/>
        <v>0</v>
      </c>
      <c r="AB151" s="91">
        <f t="shared" si="11"/>
        <v>0</v>
      </c>
    </row>
    <row r="152" spans="1:28" s="28" customFormat="1">
      <c r="A152" s="85" t="s">
        <v>128</v>
      </c>
      <c r="B152" s="54" t="s">
        <v>96</v>
      </c>
      <c r="C152" s="54" t="s">
        <v>408</v>
      </c>
      <c r="D152" s="54" t="s">
        <v>407</v>
      </c>
      <c r="E152" s="81">
        <v>5371449</v>
      </c>
      <c r="F152" s="82">
        <v>5371449</v>
      </c>
      <c r="G152" s="82">
        <v>5371449</v>
      </c>
      <c r="H152" s="82"/>
      <c r="I152" s="82"/>
      <c r="J152" s="82"/>
      <c r="K152" s="82"/>
      <c r="L152" s="82"/>
      <c r="M152" s="82">
        <v>3058261.62</v>
      </c>
      <c r="N152" s="82">
        <v>3058261.62</v>
      </c>
      <c r="O152" s="83">
        <v>3058261.62</v>
      </c>
      <c r="P152" s="83"/>
      <c r="Q152" s="83"/>
      <c r="R152" s="83"/>
      <c r="S152" s="83"/>
      <c r="T152" s="83"/>
      <c r="U152" s="91">
        <f t="shared" si="12"/>
        <v>56.935505112307681</v>
      </c>
      <c r="V152" s="91">
        <f t="shared" si="12"/>
        <v>56.935505112307681</v>
      </c>
      <c r="W152" s="91">
        <f t="shared" si="12"/>
        <v>56.935505112307681</v>
      </c>
      <c r="X152" s="91">
        <f t="shared" si="12"/>
        <v>0</v>
      </c>
      <c r="Y152" s="91">
        <f t="shared" si="12"/>
        <v>0</v>
      </c>
      <c r="Z152" s="91">
        <f t="shared" si="12"/>
        <v>0</v>
      </c>
      <c r="AA152" s="91">
        <f t="shared" si="12"/>
        <v>0</v>
      </c>
      <c r="AB152" s="91">
        <f t="shared" si="11"/>
        <v>0</v>
      </c>
    </row>
    <row r="153" spans="1:28" s="28" customFormat="1">
      <c r="A153" s="85" t="s">
        <v>131</v>
      </c>
      <c r="B153" s="54" t="s">
        <v>96</v>
      </c>
      <c r="C153" s="54" t="s">
        <v>410</v>
      </c>
      <c r="D153" s="54" t="s">
        <v>409</v>
      </c>
      <c r="E153" s="81">
        <v>7990810</v>
      </c>
      <c r="F153" s="82">
        <v>7990810</v>
      </c>
      <c r="G153" s="82">
        <v>7990810</v>
      </c>
      <c r="H153" s="82"/>
      <c r="I153" s="82"/>
      <c r="J153" s="82"/>
      <c r="K153" s="82"/>
      <c r="L153" s="82"/>
      <c r="M153" s="82">
        <v>4031856.09</v>
      </c>
      <c r="N153" s="82">
        <v>4031856.09</v>
      </c>
      <c r="O153" s="83">
        <v>4031856.09</v>
      </c>
      <c r="P153" s="83"/>
      <c r="Q153" s="83"/>
      <c r="R153" s="83"/>
      <c r="S153" s="83"/>
      <c r="T153" s="83"/>
      <c r="U153" s="91">
        <f t="shared" si="12"/>
        <v>50.456162641834801</v>
      </c>
      <c r="V153" s="91">
        <f t="shared" si="12"/>
        <v>50.456162641834801</v>
      </c>
      <c r="W153" s="91">
        <f t="shared" si="12"/>
        <v>50.456162641834801</v>
      </c>
      <c r="X153" s="91">
        <f t="shared" si="12"/>
        <v>0</v>
      </c>
      <c r="Y153" s="91">
        <f t="shared" si="12"/>
        <v>0</v>
      </c>
      <c r="Z153" s="91">
        <f t="shared" si="12"/>
        <v>0</v>
      </c>
      <c r="AA153" s="91">
        <f t="shared" si="12"/>
        <v>0</v>
      </c>
      <c r="AB153" s="91">
        <f t="shared" si="11"/>
        <v>0</v>
      </c>
    </row>
    <row r="154" spans="1:28" s="28" customFormat="1" ht="22.5">
      <c r="A154" s="85" t="s">
        <v>134</v>
      </c>
      <c r="B154" s="54" t="s">
        <v>96</v>
      </c>
      <c r="C154" s="54" t="s">
        <v>412</v>
      </c>
      <c r="D154" s="54" t="s">
        <v>411</v>
      </c>
      <c r="E154" s="81">
        <v>24088437</v>
      </c>
      <c r="F154" s="82">
        <v>24088437</v>
      </c>
      <c r="G154" s="82">
        <v>24088437</v>
      </c>
      <c r="H154" s="82"/>
      <c r="I154" s="82"/>
      <c r="J154" s="82"/>
      <c r="K154" s="82"/>
      <c r="L154" s="82"/>
      <c r="M154" s="82">
        <v>10822757.15</v>
      </c>
      <c r="N154" s="82">
        <v>10822757.15</v>
      </c>
      <c r="O154" s="83">
        <v>10822757.15</v>
      </c>
      <c r="P154" s="83"/>
      <c r="Q154" s="83"/>
      <c r="R154" s="83"/>
      <c r="S154" s="83"/>
      <c r="T154" s="83"/>
      <c r="U154" s="91">
        <f t="shared" si="12"/>
        <v>44.929262741289527</v>
      </c>
      <c r="V154" s="91">
        <f t="shared" si="12"/>
        <v>44.929262741289527</v>
      </c>
      <c r="W154" s="91">
        <f t="shared" si="12"/>
        <v>44.929262741289527</v>
      </c>
      <c r="X154" s="91">
        <f t="shared" si="12"/>
        <v>0</v>
      </c>
      <c r="Y154" s="91">
        <f t="shared" si="12"/>
        <v>0</v>
      </c>
      <c r="Z154" s="91">
        <f t="shared" si="12"/>
        <v>0</v>
      </c>
      <c r="AA154" s="91">
        <f t="shared" si="12"/>
        <v>0</v>
      </c>
      <c r="AB154" s="91">
        <f t="shared" si="11"/>
        <v>0</v>
      </c>
    </row>
    <row r="155" spans="1:28" s="28" customFormat="1" ht="22.5">
      <c r="A155" s="85" t="s">
        <v>137</v>
      </c>
      <c r="B155" s="54" t="s">
        <v>96</v>
      </c>
      <c r="C155" s="54" t="s">
        <v>414</v>
      </c>
      <c r="D155" s="54" t="s">
        <v>413</v>
      </c>
      <c r="E155" s="81">
        <v>2827485.89</v>
      </c>
      <c r="F155" s="82">
        <v>2827485.89</v>
      </c>
      <c r="G155" s="82">
        <v>2827485.89</v>
      </c>
      <c r="H155" s="82"/>
      <c r="I155" s="82"/>
      <c r="J155" s="82"/>
      <c r="K155" s="82"/>
      <c r="L155" s="82"/>
      <c r="M155" s="82">
        <v>1404185</v>
      </c>
      <c r="N155" s="82">
        <v>1404185</v>
      </c>
      <c r="O155" s="83">
        <v>1404185</v>
      </c>
      <c r="P155" s="83"/>
      <c r="Q155" s="83"/>
      <c r="R155" s="83"/>
      <c r="S155" s="83"/>
      <c r="T155" s="83"/>
      <c r="U155" s="91">
        <f t="shared" si="12"/>
        <v>49.661963123006068</v>
      </c>
      <c r="V155" s="91">
        <f t="shared" si="12"/>
        <v>49.661963123006068</v>
      </c>
      <c r="W155" s="91">
        <f t="shared" si="12"/>
        <v>49.661963123006068</v>
      </c>
      <c r="X155" s="91">
        <f t="shared" si="12"/>
        <v>0</v>
      </c>
      <c r="Y155" s="91">
        <f t="shared" si="12"/>
        <v>0</v>
      </c>
      <c r="Z155" s="91">
        <f t="shared" si="12"/>
        <v>0</v>
      </c>
      <c r="AA155" s="91">
        <f t="shared" si="12"/>
        <v>0</v>
      </c>
      <c r="AB155" s="91">
        <f t="shared" si="11"/>
        <v>0</v>
      </c>
    </row>
    <row r="156" spans="1:28" s="28" customFormat="1" ht="22.5">
      <c r="A156" s="85" t="s">
        <v>140</v>
      </c>
      <c r="B156" s="54" t="s">
        <v>96</v>
      </c>
      <c r="C156" s="54" t="s">
        <v>416</v>
      </c>
      <c r="D156" s="54" t="s">
        <v>415</v>
      </c>
      <c r="E156" s="81">
        <v>21260951.109999999</v>
      </c>
      <c r="F156" s="82">
        <v>21260951.109999999</v>
      </c>
      <c r="G156" s="82">
        <v>21260951.109999999</v>
      </c>
      <c r="H156" s="82"/>
      <c r="I156" s="82"/>
      <c r="J156" s="82"/>
      <c r="K156" s="82"/>
      <c r="L156" s="82"/>
      <c r="M156" s="82">
        <v>9418572.1500000004</v>
      </c>
      <c r="N156" s="82">
        <v>9418572.1500000004</v>
      </c>
      <c r="O156" s="83">
        <v>9418572.1500000004</v>
      </c>
      <c r="P156" s="83"/>
      <c r="Q156" s="83"/>
      <c r="R156" s="83"/>
      <c r="S156" s="83"/>
      <c r="T156" s="83"/>
      <c r="U156" s="91">
        <f t="shared" si="12"/>
        <v>44.299862697911074</v>
      </c>
      <c r="V156" s="91">
        <f t="shared" si="12"/>
        <v>44.299862697911074</v>
      </c>
      <c r="W156" s="91">
        <f t="shared" si="12"/>
        <v>44.299862697911074</v>
      </c>
      <c r="X156" s="91">
        <f t="shared" si="12"/>
        <v>0</v>
      </c>
      <c r="Y156" s="91">
        <f t="shared" si="12"/>
        <v>0</v>
      </c>
      <c r="Z156" s="91">
        <f t="shared" si="12"/>
        <v>0</v>
      </c>
      <c r="AA156" s="91">
        <f t="shared" si="12"/>
        <v>0</v>
      </c>
      <c r="AB156" s="91">
        <f t="shared" si="11"/>
        <v>0</v>
      </c>
    </row>
    <row r="157" spans="1:28" s="28" customFormat="1" ht="22.5">
      <c r="A157" s="85" t="s">
        <v>417</v>
      </c>
      <c r="B157" s="54" t="s">
        <v>96</v>
      </c>
      <c r="C157" s="54" t="s">
        <v>419</v>
      </c>
      <c r="D157" s="54" t="s">
        <v>418</v>
      </c>
      <c r="E157" s="81">
        <v>137800</v>
      </c>
      <c r="F157" s="82">
        <v>137800</v>
      </c>
      <c r="G157" s="82">
        <v>137800</v>
      </c>
      <c r="H157" s="82"/>
      <c r="I157" s="82"/>
      <c r="J157" s="82"/>
      <c r="K157" s="82"/>
      <c r="L157" s="82"/>
      <c r="M157" s="82">
        <v>128619.42</v>
      </c>
      <c r="N157" s="82">
        <v>128619.42</v>
      </c>
      <c r="O157" s="83">
        <v>128619.42</v>
      </c>
      <c r="P157" s="83"/>
      <c r="Q157" s="83"/>
      <c r="R157" s="83"/>
      <c r="S157" s="83"/>
      <c r="T157" s="83"/>
      <c r="U157" s="91">
        <f t="shared" si="12"/>
        <v>93.337750362844702</v>
      </c>
      <c r="V157" s="91">
        <f t="shared" si="12"/>
        <v>93.337750362844702</v>
      </c>
      <c r="W157" s="91">
        <f t="shared" si="12"/>
        <v>93.337750362844702</v>
      </c>
      <c r="X157" s="91">
        <f t="shared" si="12"/>
        <v>0</v>
      </c>
      <c r="Y157" s="91">
        <f t="shared" si="12"/>
        <v>0</v>
      </c>
      <c r="Z157" s="91">
        <f t="shared" si="12"/>
        <v>0</v>
      </c>
      <c r="AA157" s="91">
        <f t="shared" si="12"/>
        <v>0</v>
      </c>
      <c r="AB157" s="91">
        <f t="shared" si="11"/>
        <v>0</v>
      </c>
    </row>
    <row r="158" spans="1:28" s="28" customFormat="1">
      <c r="A158" s="85" t="s">
        <v>100</v>
      </c>
      <c r="B158" s="54" t="s">
        <v>96</v>
      </c>
      <c r="C158" s="54" t="s">
        <v>421</v>
      </c>
      <c r="D158" s="54" t="s">
        <v>420</v>
      </c>
      <c r="E158" s="81">
        <v>125800</v>
      </c>
      <c r="F158" s="82">
        <v>125800</v>
      </c>
      <c r="G158" s="82">
        <v>125800</v>
      </c>
      <c r="H158" s="82"/>
      <c r="I158" s="82"/>
      <c r="J158" s="82"/>
      <c r="K158" s="82"/>
      <c r="L158" s="82"/>
      <c r="M158" s="82">
        <v>116672.11</v>
      </c>
      <c r="N158" s="82">
        <v>116672.11</v>
      </c>
      <c r="O158" s="83">
        <v>116672.11</v>
      </c>
      <c r="P158" s="83"/>
      <c r="Q158" s="83"/>
      <c r="R158" s="83"/>
      <c r="S158" s="83"/>
      <c r="T158" s="83"/>
      <c r="U158" s="91">
        <f t="shared" si="12"/>
        <v>92.744125596184418</v>
      </c>
      <c r="V158" s="91">
        <f t="shared" si="12"/>
        <v>92.744125596184418</v>
      </c>
      <c r="W158" s="91">
        <f t="shared" si="12"/>
        <v>92.744125596184418</v>
      </c>
      <c r="X158" s="91">
        <f t="shared" si="12"/>
        <v>0</v>
      </c>
      <c r="Y158" s="91">
        <f t="shared" si="12"/>
        <v>0</v>
      </c>
      <c r="Z158" s="91">
        <f t="shared" si="12"/>
        <v>0</v>
      </c>
      <c r="AA158" s="91">
        <f t="shared" si="12"/>
        <v>0</v>
      </c>
      <c r="AB158" s="91">
        <f t="shared" si="11"/>
        <v>0</v>
      </c>
    </row>
    <row r="159" spans="1:28" s="28" customFormat="1" ht="22.5">
      <c r="A159" s="85" t="s">
        <v>102</v>
      </c>
      <c r="B159" s="54" t="s">
        <v>96</v>
      </c>
      <c r="C159" s="54" t="s">
        <v>423</v>
      </c>
      <c r="D159" s="54" t="s">
        <v>422</v>
      </c>
      <c r="E159" s="81">
        <v>60576</v>
      </c>
      <c r="F159" s="82">
        <v>60576</v>
      </c>
      <c r="G159" s="82">
        <v>60576</v>
      </c>
      <c r="H159" s="82"/>
      <c r="I159" s="82"/>
      <c r="J159" s="82"/>
      <c r="K159" s="82"/>
      <c r="L159" s="82"/>
      <c r="M159" s="82">
        <v>60576</v>
      </c>
      <c r="N159" s="82">
        <v>60576</v>
      </c>
      <c r="O159" s="83">
        <v>60576</v>
      </c>
      <c r="P159" s="83"/>
      <c r="Q159" s="83"/>
      <c r="R159" s="83"/>
      <c r="S159" s="83"/>
      <c r="T159" s="83"/>
      <c r="U159" s="91">
        <f t="shared" si="12"/>
        <v>100</v>
      </c>
      <c r="V159" s="91">
        <f t="shared" si="12"/>
        <v>100</v>
      </c>
      <c r="W159" s="91">
        <f t="shared" si="12"/>
        <v>100</v>
      </c>
      <c r="X159" s="91">
        <f t="shared" si="12"/>
        <v>0</v>
      </c>
      <c r="Y159" s="91">
        <f t="shared" si="12"/>
        <v>0</v>
      </c>
      <c r="Z159" s="91">
        <f t="shared" si="12"/>
        <v>0</v>
      </c>
      <c r="AA159" s="91">
        <f t="shared" si="12"/>
        <v>0</v>
      </c>
      <c r="AB159" s="91">
        <f t="shared" si="11"/>
        <v>0</v>
      </c>
    </row>
    <row r="160" spans="1:28" s="28" customFormat="1">
      <c r="A160" s="85" t="s">
        <v>104</v>
      </c>
      <c r="B160" s="54" t="s">
        <v>96</v>
      </c>
      <c r="C160" s="54" t="s">
        <v>425</v>
      </c>
      <c r="D160" s="54" t="s">
        <v>424</v>
      </c>
      <c r="E160" s="81">
        <v>48000</v>
      </c>
      <c r="F160" s="82">
        <v>48000</v>
      </c>
      <c r="G160" s="82">
        <v>48000</v>
      </c>
      <c r="H160" s="82"/>
      <c r="I160" s="82"/>
      <c r="J160" s="82"/>
      <c r="K160" s="82"/>
      <c r="L160" s="82"/>
      <c r="M160" s="82">
        <v>48000</v>
      </c>
      <c r="N160" s="82">
        <v>48000</v>
      </c>
      <c r="O160" s="83">
        <v>48000</v>
      </c>
      <c r="P160" s="83"/>
      <c r="Q160" s="83"/>
      <c r="R160" s="83"/>
      <c r="S160" s="83"/>
      <c r="T160" s="83"/>
      <c r="U160" s="91">
        <f t="shared" si="12"/>
        <v>100</v>
      </c>
      <c r="V160" s="91">
        <f t="shared" si="12"/>
        <v>100</v>
      </c>
      <c r="W160" s="91">
        <f t="shared" si="12"/>
        <v>100</v>
      </c>
      <c r="X160" s="91">
        <f t="shared" si="12"/>
        <v>0</v>
      </c>
      <c r="Y160" s="91">
        <f t="shared" si="12"/>
        <v>0</v>
      </c>
      <c r="Z160" s="91">
        <f t="shared" si="12"/>
        <v>0</v>
      </c>
      <c r="AA160" s="91">
        <f t="shared" si="12"/>
        <v>0</v>
      </c>
      <c r="AB160" s="91">
        <f t="shared" si="11"/>
        <v>0</v>
      </c>
    </row>
    <row r="161" spans="1:28" s="28" customFormat="1">
      <c r="A161" s="85" t="s">
        <v>108</v>
      </c>
      <c r="B161" s="54" t="s">
        <v>96</v>
      </c>
      <c r="C161" s="54" t="s">
        <v>427</v>
      </c>
      <c r="D161" s="54" t="s">
        <v>426</v>
      </c>
      <c r="E161" s="81">
        <v>12576</v>
      </c>
      <c r="F161" s="82">
        <v>12576</v>
      </c>
      <c r="G161" s="82">
        <v>12576</v>
      </c>
      <c r="H161" s="82"/>
      <c r="I161" s="82"/>
      <c r="J161" s="82"/>
      <c r="K161" s="82"/>
      <c r="L161" s="82"/>
      <c r="M161" s="82">
        <v>12576</v>
      </c>
      <c r="N161" s="82">
        <v>12576</v>
      </c>
      <c r="O161" s="83">
        <v>12576</v>
      </c>
      <c r="P161" s="83"/>
      <c r="Q161" s="83"/>
      <c r="R161" s="83"/>
      <c r="S161" s="83"/>
      <c r="T161" s="83"/>
      <c r="U161" s="91">
        <f t="shared" si="12"/>
        <v>100</v>
      </c>
      <c r="V161" s="91">
        <f t="shared" si="12"/>
        <v>100</v>
      </c>
      <c r="W161" s="91">
        <f t="shared" si="12"/>
        <v>100</v>
      </c>
      <c r="X161" s="91">
        <f t="shared" si="12"/>
        <v>0</v>
      </c>
      <c r="Y161" s="91">
        <f t="shared" si="12"/>
        <v>0</v>
      </c>
      <c r="Z161" s="91">
        <f t="shared" si="12"/>
        <v>0</v>
      </c>
      <c r="AA161" s="91">
        <f t="shared" si="12"/>
        <v>0</v>
      </c>
      <c r="AB161" s="91">
        <f t="shared" si="11"/>
        <v>0</v>
      </c>
    </row>
    <row r="162" spans="1:28" s="28" customFormat="1">
      <c r="A162" s="85" t="s">
        <v>110</v>
      </c>
      <c r="B162" s="54" t="s">
        <v>96</v>
      </c>
      <c r="C162" s="54" t="s">
        <v>429</v>
      </c>
      <c r="D162" s="54" t="s">
        <v>428</v>
      </c>
      <c r="E162" s="81">
        <v>65224</v>
      </c>
      <c r="F162" s="82">
        <v>65224</v>
      </c>
      <c r="G162" s="82">
        <v>65224</v>
      </c>
      <c r="H162" s="82"/>
      <c r="I162" s="82"/>
      <c r="J162" s="82"/>
      <c r="K162" s="82"/>
      <c r="L162" s="82"/>
      <c r="M162" s="82">
        <v>56096.11</v>
      </c>
      <c r="N162" s="82">
        <v>56096.11</v>
      </c>
      <c r="O162" s="83">
        <v>56096.11</v>
      </c>
      <c r="P162" s="83"/>
      <c r="Q162" s="83"/>
      <c r="R162" s="83"/>
      <c r="S162" s="83"/>
      <c r="T162" s="83"/>
      <c r="U162" s="91">
        <f t="shared" si="12"/>
        <v>86.00532012756041</v>
      </c>
      <c r="V162" s="91">
        <f t="shared" si="12"/>
        <v>86.00532012756041</v>
      </c>
      <c r="W162" s="91">
        <f t="shared" si="12"/>
        <v>86.00532012756041</v>
      </c>
      <c r="X162" s="91">
        <f t="shared" si="12"/>
        <v>0</v>
      </c>
      <c r="Y162" s="91">
        <f t="shared" si="12"/>
        <v>0</v>
      </c>
      <c r="Z162" s="91">
        <f t="shared" si="12"/>
        <v>0</v>
      </c>
      <c r="AA162" s="91">
        <f t="shared" si="12"/>
        <v>0</v>
      </c>
      <c r="AB162" s="91">
        <f t="shared" si="11"/>
        <v>0</v>
      </c>
    </row>
    <row r="163" spans="1:28" s="28" customFormat="1">
      <c r="A163" s="85" t="s">
        <v>116</v>
      </c>
      <c r="B163" s="54" t="s">
        <v>96</v>
      </c>
      <c r="C163" s="54" t="s">
        <v>431</v>
      </c>
      <c r="D163" s="54" t="s">
        <v>430</v>
      </c>
      <c r="E163" s="81">
        <v>4800</v>
      </c>
      <c r="F163" s="82">
        <v>4800</v>
      </c>
      <c r="G163" s="82">
        <v>4800</v>
      </c>
      <c r="H163" s="82"/>
      <c r="I163" s="82"/>
      <c r="J163" s="82"/>
      <c r="K163" s="82"/>
      <c r="L163" s="82"/>
      <c r="M163" s="82">
        <v>3548.5</v>
      </c>
      <c r="N163" s="82">
        <v>3548.5</v>
      </c>
      <c r="O163" s="83">
        <v>3548.5</v>
      </c>
      <c r="P163" s="83"/>
      <c r="Q163" s="83"/>
      <c r="R163" s="83"/>
      <c r="S163" s="83"/>
      <c r="T163" s="83"/>
      <c r="U163" s="91">
        <f t="shared" si="12"/>
        <v>73.927083333333329</v>
      </c>
      <c r="V163" s="91">
        <f t="shared" si="12"/>
        <v>73.927083333333329</v>
      </c>
      <c r="W163" s="91">
        <f t="shared" si="12"/>
        <v>73.927083333333329</v>
      </c>
      <c r="X163" s="91">
        <f t="shared" si="12"/>
        <v>0</v>
      </c>
      <c r="Y163" s="91">
        <f t="shared" si="12"/>
        <v>0</v>
      </c>
      <c r="Z163" s="91">
        <f t="shared" si="12"/>
        <v>0</v>
      </c>
      <c r="AA163" s="91">
        <f t="shared" si="12"/>
        <v>0</v>
      </c>
      <c r="AB163" s="91">
        <f t="shared" si="11"/>
        <v>0</v>
      </c>
    </row>
    <row r="164" spans="1:28" s="28" customFormat="1" ht="22.5">
      <c r="A164" s="85" t="s">
        <v>122</v>
      </c>
      <c r="B164" s="54" t="s">
        <v>96</v>
      </c>
      <c r="C164" s="54" t="s">
        <v>433</v>
      </c>
      <c r="D164" s="54" t="s">
        <v>432</v>
      </c>
      <c r="E164" s="81">
        <v>36424</v>
      </c>
      <c r="F164" s="82">
        <v>36424</v>
      </c>
      <c r="G164" s="82">
        <v>36424</v>
      </c>
      <c r="H164" s="82"/>
      <c r="I164" s="82"/>
      <c r="J164" s="82"/>
      <c r="K164" s="82"/>
      <c r="L164" s="82"/>
      <c r="M164" s="82">
        <v>36424</v>
      </c>
      <c r="N164" s="82">
        <v>36424</v>
      </c>
      <c r="O164" s="83">
        <v>36424</v>
      </c>
      <c r="P164" s="83"/>
      <c r="Q164" s="83"/>
      <c r="R164" s="83"/>
      <c r="S164" s="83"/>
      <c r="T164" s="83"/>
      <c r="U164" s="91">
        <f t="shared" si="12"/>
        <v>100</v>
      </c>
      <c r="V164" s="91">
        <f t="shared" si="12"/>
        <v>100</v>
      </c>
      <c r="W164" s="91">
        <f t="shared" si="12"/>
        <v>100</v>
      </c>
      <c r="X164" s="91">
        <f t="shared" si="12"/>
        <v>0</v>
      </c>
      <c r="Y164" s="91">
        <f t="shared" si="12"/>
        <v>0</v>
      </c>
      <c r="Z164" s="91">
        <f t="shared" si="12"/>
        <v>0</v>
      </c>
      <c r="AA164" s="91">
        <f t="shared" si="12"/>
        <v>0</v>
      </c>
      <c r="AB164" s="91">
        <f t="shared" si="11"/>
        <v>0</v>
      </c>
    </row>
    <row r="165" spans="1:28" s="28" customFormat="1" ht="22.5">
      <c r="A165" s="85" t="s">
        <v>125</v>
      </c>
      <c r="B165" s="54" t="s">
        <v>96</v>
      </c>
      <c r="C165" s="54" t="s">
        <v>435</v>
      </c>
      <c r="D165" s="54" t="s">
        <v>434</v>
      </c>
      <c r="E165" s="81">
        <v>14000</v>
      </c>
      <c r="F165" s="82">
        <v>14000</v>
      </c>
      <c r="G165" s="82">
        <v>14000</v>
      </c>
      <c r="H165" s="82"/>
      <c r="I165" s="82"/>
      <c r="J165" s="82"/>
      <c r="K165" s="82"/>
      <c r="L165" s="82"/>
      <c r="M165" s="82">
        <v>8606.31</v>
      </c>
      <c r="N165" s="82">
        <v>8606.31</v>
      </c>
      <c r="O165" s="83">
        <v>8606.31</v>
      </c>
      <c r="P165" s="83"/>
      <c r="Q165" s="83"/>
      <c r="R165" s="83"/>
      <c r="S165" s="83"/>
      <c r="T165" s="83"/>
      <c r="U165" s="91">
        <f t="shared" si="12"/>
        <v>61.473642857142849</v>
      </c>
      <c r="V165" s="91">
        <f t="shared" si="12"/>
        <v>61.473642857142849</v>
      </c>
      <c r="W165" s="91">
        <f t="shared" si="12"/>
        <v>61.473642857142849</v>
      </c>
      <c r="X165" s="91">
        <f t="shared" si="12"/>
        <v>0</v>
      </c>
      <c r="Y165" s="91">
        <f t="shared" si="12"/>
        <v>0</v>
      </c>
      <c r="Z165" s="91">
        <f t="shared" si="12"/>
        <v>0</v>
      </c>
      <c r="AA165" s="91">
        <f t="shared" si="12"/>
        <v>0</v>
      </c>
      <c r="AB165" s="91">
        <f t="shared" si="11"/>
        <v>0</v>
      </c>
    </row>
    <row r="166" spans="1:28" s="28" customFormat="1">
      <c r="A166" s="85" t="s">
        <v>128</v>
      </c>
      <c r="B166" s="54" t="s">
        <v>96</v>
      </c>
      <c r="C166" s="54" t="s">
        <v>437</v>
      </c>
      <c r="D166" s="54" t="s">
        <v>436</v>
      </c>
      <c r="E166" s="81">
        <v>10000</v>
      </c>
      <c r="F166" s="82">
        <v>10000</v>
      </c>
      <c r="G166" s="82">
        <v>10000</v>
      </c>
      <c r="H166" s="82"/>
      <c r="I166" s="82"/>
      <c r="J166" s="82"/>
      <c r="K166" s="82"/>
      <c r="L166" s="82"/>
      <c r="M166" s="82">
        <v>7517.3</v>
      </c>
      <c r="N166" s="82">
        <v>7517.3</v>
      </c>
      <c r="O166" s="83">
        <v>7517.3</v>
      </c>
      <c r="P166" s="83"/>
      <c r="Q166" s="83"/>
      <c r="R166" s="83"/>
      <c r="S166" s="83"/>
      <c r="T166" s="83"/>
      <c r="U166" s="91">
        <f t="shared" si="12"/>
        <v>75.173000000000002</v>
      </c>
      <c r="V166" s="91">
        <f t="shared" si="12"/>
        <v>75.173000000000002</v>
      </c>
      <c r="W166" s="91">
        <f t="shared" si="12"/>
        <v>75.173000000000002</v>
      </c>
      <c r="X166" s="91">
        <f t="shared" si="12"/>
        <v>0</v>
      </c>
      <c r="Y166" s="91">
        <f t="shared" si="12"/>
        <v>0</v>
      </c>
      <c r="Z166" s="91">
        <f t="shared" si="12"/>
        <v>0</v>
      </c>
      <c r="AA166" s="91">
        <f t="shared" si="12"/>
        <v>0</v>
      </c>
      <c r="AB166" s="91">
        <f t="shared" si="11"/>
        <v>0</v>
      </c>
    </row>
    <row r="167" spans="1:28" s="28" customFormat="1" ht="22.5">
      <c r="A167" s="85" t="s">
        <v>134</v>
      </c>
      <c r="B167" s="54" t="s">
        <v>96</v>
      </c>
      <c r="C167" s="54" t="s">
        <v>439</v>
      </c>
      <c r="D167" s="54" t="s">
        <v>438</v>
      </c>
      <c r="E167" s="81">
        <v>12000</v>
      </c>
      <c r="F167" s="82">
        <v>12000</v>
      </c>
      <c r="G167" s="82">
        <v>12000</v>
      </c>
      <c r="H167" s="82"/>
      <c r="I167" s="82"/>
      <c r="J167" s="82"/>
      <c r="K167" s="82"/>
      <c r="L167" s="82"/>
      <c r="M167" s="82">
        <v>11947.31</v>
      </c>
      <c r="N167" s="82">
        <v>11947.31</v>
      </c>
      <c r="O167" s="83">
        <v>11947.31</v>
      </c>
      <c r="P167" s="83"/>
      <c r="Q167" s="83"/>
      <c r="R167" s="83"/>
      <c r="S167" s="83"/>
      <c r="T167" s="83"/>
      <c r="U167" s="91">
        <f t="shared" ref="U167:AA182" si="13">IF(TYPE(M167/E167)=16,0,IF(M167/E167&gt;0,M167/E167*100,0))</f>
        <v>99.560916666666671</v>
      </c>
      <c r="V167" s="91">
        <f t="shared" si="13"/>
        <v>99.560916666666671</v>
      </c>
      <c r="W167" s="91">
        <f t="shared" si="13"/>
        <v>99.560916666666671</v>
      </c>
      <c r="X167" s="91">
        <f t="shared" si="13"/>
        <v>0</v>
      </c>
      <c r="Y167" s="91">
        <f t="shared" si="13"/>
        <v>0</v>
      </c>
      <c r="Z167" s="91">
        <f t="shared" si="13"/>
        <v>0</v>
      </c>
      <c r="AA167" s="91">
        <f t="shared" si="13"/>
        <v>0</v>
      </c>
      <c r="AB167" s="91">
        <f t="shared" si="11"/>
        <v>0</v>
      </c>
    </row>
    <row r="168" spans="1:28" s="28" customFormat="1" ht="22.5">
      <c r="A168" s="85" t="s">
        <v>140</v>
      </c>
      <c r="B168" s="54" t="s">
        <v>96</v>
      </c>
      <c r="C168" s="54" t="s">
        <v>441</v>
      </c>
      <c r="D168" s="54" t="s">
        <v>440</v>
      </c>
      <c r="E168" s="81">
        <v>12000</v>
      </c>
      <c r="F168" s="82">
        <v>12000</v>
      </c>
      <c r="G168" s="82">
        <v>12000</v>
      </c>
      <c r="H168" s="82"/>
      <c r="I168" s="82"/>
      <c r="J168" s="82"/>
      <c r="K168" s="82"/>
      <c r="L168" s="82"/>
      <c r="M168" s="82">
        <v>11947.31</v>
      </c>
      <c r="N168" s="82">
        <v>11947.31</v>
      </c>
      <c r="O168" s="83">
        <v>11947.31</v>
      </c>
      <c r="P168" s="83"/>
      <c r="Q168" s="83"/>
      <c r="R168" s="83"/>
      <c r="S168" s="83"/>
      <c r="T168" s="83"/>
      <c r="U168" s="91">
        <f t="shared" si="13"/>
        <v>99.560916666666671</v>
      </c>
      <c r="V168" s="91">
        <f t="shared" si="13"/>
        <v>99.560916666666671</v>
      </c>
      <c r="W168" s="91">
        <f t="shared" si="13"/>
        <v>99.560916666666671</v>
      </c>
      <c r="X168" s="91">
        <f t="shared" si="13"/>
        <v>0</v>
      </c>
      <c r="Y168" s="91">
        <f t="shared" si="13"/>
        <v>0</v>
      </c>
      <c r="Z168" s="91">
        <f t="shared" si="13"/>
        <v>0</v>
      </c>
      <c r="AA168" s="91">
        <f t="shared" si="13"/>
        <v>0</v>
      </c>
      <c r="AB168" s="91">
        <f t="shared" si="11"/>
        <v>0</v>
      </c>
    </row>
    <row r="169" spans="1:28" s="28" customFormat="1">
      <c r="A169" s="85" t="s">
        <v>442</v>
      </c>
      <c r="B169" s="54" t="s">
        <v>96</v>
      </c>
      <c r="C169" s="54" t="s">
        <v>444</v>
      </c>
      <c r="D169" s="54" t="s">
        <v>443</v>
      </c>
      <c r="E169" s="81">
        <v>1516279.62</v>
      </c>
      <c r="F169" s="82">
        <v>1516279.62</v>
      </c>
      <c r="G169" s="82">
        <v>1516279.62</v>
      </c>
      <c r="H169" s="82"/>
      <c r="I169" s="82"/>
      <c r="J169" s="82"/>
      <c r="K169" s="82"/>
      <c r="L169" s="82"/>
      <c r="M169" s="82">
        <v>972165.87</v>
      </c>
      <c r="N169" s="82">
        <v>972165.87</v>
      </c>
      <c r="O169" s="83">
        <v>972165.87</v>
      </c>
      <c r="P169" s="83"/>
      <c r="Q169" s="83"/>
      <c r="R169" s="83"/>
      <c r="S169" s="83"/>
      <c r="T169" s="83"/>
      <c r="U169" s="91">
        <f t="shared" si="13"/>
        <v>64.115210491320852</v>
      </c>
      <c r="V169" s="91">
        <f t="shared" si="13"/>
        <v>64.115210491320852</v>
      </c>
      <c r="W169" s="91">
        <f t="shared" si="13"/>
        <v>64.115210491320852</v>
      </c>
      <c r="X169" s="91">
        <f t="shared" si="13"/>
        <v>0</v>
      </c>
      <c r="Y169" s="91">
        <f t="shared" si="13"/>
        <v>0</v>
      </c>
      <c r="Z169" s="91">
        <f t="shared" si="13"/>
        <v>0</v>
      </c>
      <c r="AA169" s="91">
        <f t="shared" si="13"/>
        <v>0</v>
      </c>
      <c r="AB169" s="91">
        <f t="shared" si="11"/>
        <v>0</v>
      </c>
    </row>
    <row r="170" spans="1:28" s="28" customFormat="1">
      <c r="A170" s="85" t="s">
        <v>100</v>
      </c>
      <c r="B170" s="54" t="s">
        <v>96</v>
      </c>
      <c r="C170" s="54" t="s">
        <v>446</v>
      </c>
      <c r="D170" s="54" t="s">
        <v>445</v>
      </c>
      <c r="E170" s="81">
        <v>1050279.6200000001</v>
      </c>
      <c r="F170" s="82">
        <v>1050279.6200000001</v>
      </c>
      <c r="G170" s="82">
        <v>1050279.6200000001</v>
      </c>
      <c r="H170" s="82"/>
      <c r="I170" s="82"/>
      <c r="J170" s="82"/>
      <c r="K170" s="82"/>
      <c r="L170" s="82"/>
      <c r="M170" s="82">
        <v>506574.01</v>
      </c>
      <c r="N170" s="82">
        <v>506574.01</v>
      </c>
      <c r="O170" s="83">
        <v>506574.01</v>
      </c>
      <c r="P170" s="83"/>
      <c r="Q170" s="83"/>
      <c r="R170" s="83"/>
      <c r="S170" s="83"/>
      <c r="T170" s="83"/>
      <c r="U170" s="91">
        <f t="shared" si="13"/>
        <v>48.232299318537663</v>
      </c>
      <c r="V170" s="91">
        <f t="shared" si="13"/>
        <v>48.232299318537663</v>
      </c>
      <c r="W170" s="91">
        <f t="shared" si="13"/>
        <v>48.232299318537663</v>
      </c>
      <c r="X170" s="91">
        <f t="shared" si="13"/>
        <v>0</v>
      </c>
      <c r="Y170" s="91">
        <f t="shared" si="13"/>
        <v>0</v>
      </c>
      <c r="Z170" s="91">
        <f t="shared" si="13"/>
        <v>0</v>
      </c>
      <c r="AA170" s="91">
        <f t="shared" si="13"/>
        <v>0</v>
      </c>
      <c r="AB170" s="91">
        <f t="shared" si="11"/>
        <v>0</v>
      </c>
    </row>
    <row r="171" spans="1:28" s="28" customFormat="1" ht="22.5">
      <c r="A171" s="85" t="s">
        <v>102</v>
      </c>
      <c r="B171" s="54" t="s">
        <v>96</v>
      </c>
      <c r="C171" s="54" t="s">
        <v>448</v>
      </c>
      <c r="D171" s="54" t="s">
        <v>447</v>
      </c>
      <c r="E171" s="81">
        <v>439000</v>
      </c>
      <c r="F171" s="82">
        <v>439000</v>
      </c>
      <c r="G171" s="82">
        <v>439000</v>
      </c>
      <c r="H171" s="82"/>
      <c r="I171" s="82"/>
      <c r="J171" s="82"/>
      <c r="K171" s="82"/>
      <c r="L171" s="82"/>
      <c r="M171" s="82">
        <v>399758.26</v>
      </c>
      <c r="N171" s="82">
        <v>399758.26</v>
      </c>
      <c r="O171" s="83">
        <v>399758.26</v>
      </c>
      <c r="P171" s="83"/>
      <c r="Q171" s="83"/>
      <c r="R171" s="83"/>
      <c r="S171" s="83"/>
      <c r="T171" s="83"/>
      <c r="U171" s="91">
        <f t="shared" si="13"/>
        <v>91.061107061503421</v>
      </c>
      <c r="V171" s="91">
        <f t="shared" si="13"/>
        <v>91.061107061503421</v>
      </c>
      <c r="W171" s="91">
        <f t="shared" si="13"/>
        <v>91.061107061503421</v>
      </c>
      <c r="X171" s="91">
        <f t="shared" si="13"/>
        <v>0</v>
      </c>
      <c r="Y171" s="91">
        <f t="shared" si="13"/>
        <v>0</v>
      </c>
      <c r="Z171" s="91">
        <f t="shared" si="13"/>
        <v>0</v>
      </c>
      <c r="AA171" s="91">
        <f t="shared" si="13"/>
        <v>0</v>
      </c>
      <c r="AB171" s="91">
        <f t="shared" si="11"/>
        <v>0</v>
      </c>
    </row>
    <row r="172" spans="1:28" s="28" customFormat="1">
      <c r="A172" s="85" t="s">
        <v>104</v>
      </c>
      <c r="B172" s="54" t="s">
        <v>96</v>
      </c>
      <c r="C172" s="54" t="s">
        <v>450</v>
      </c>
      <c r="D172" s="54" t="s">
        <v>449</v>
      </c>
      <c r="E172" s="81">
        <v>341000</v>
      </c>
      <c r="F172" s="82">
        <v>341000</v>
      </c>
      <c r="G172" s="82">
        <v>341000</v>
      </c>
      <c r="H172" s="82"/>
      <c r="I172" s="82"/>
      <c r="J172" s="82"/>
      <c r="K172" s="82"/>
      <c r="L172" s="82"/>
      <c r="M172" s="82">
        <v>327964</v>
      </c>
      <c r="N172" s="82">
        <v>327964</v>
      </c>
      <c r="O172" s="83">
        <v>327964</v>
      </c>
      <c r="P172" s="83"/>
      <c r="Q172" s="83"/>
      <c r="R172" s="83"/>
      <c r="S172" s="83"/>
      <c r="T172" s="83"/>
      <c r="U172" s="91">
        <f t="shared" si="13"/>
        <v>96.17712609970674</v>
      </c>
      <c r="V172" s="91">
        <f t="shared" si="13"/>
        <v>96.17712609970674</v>
      </c>
      <c r="W172" s="91">
        <f t="shared" si="13"/>
        <v>96.17712609970674</v>
      </c>
      <c r="X172" s="91">
        <f t="shared" si="13"/>
        <v>0</v>
      </c>
      <c r="Y172" s="91">
        <f t="shared" si="13"/>
        <v>0</v>
      </c>
      <c r="Z172" s="91">
        <f t="shared" si="13"/>
        <v>0</v>
      </c>
      <c r="AA172" s="91">
        <f t="shared" si="13"/>
        <v>0</v>
      </c>
      <c r="AB172" s="91">
        <f t="shared" si="11"/>
        <v>0</v>
      </c>
    </row>
    <row r="173" spans="1:28" s="28" customFormat="1">
      <c r="A173" s="85" t="s">
        <v>106</v>
      </c>
      <c r="B173" s="54" t="s">
        <v>96</v>
      </c>
      <c r="C173" s="54" t="s">
        <v>452</v>
      </c>
      <c r="D173" s="54" t="s">
        <v>451</v>
      </c>
      <c r="E173" s="81">
        <v>10000</v>
      </c>
      <c r="F173" s="82">
        <v>10000</v>
      </c>
      <c r="G173" s="82">
        <v>10000</v>
      </c>
      <c r="H173" s="82"/>
      <c r="I173" s="82"/>
      <c r="J173" s="82"/>
      <c r="K173" s="82"/>
      <c r="L173" s="82"/>
      <c r="M173" s="82">
        <v>466</v>
      </c>
      <c r="N173" s="82">
        <v>466</v>
      </c>
      <c r="O173" s="83">
        <v>466</v>
      </c>
      <c r="P173" s="83"/>
      <c r="Q173" s="83"/>
      <c r="R173" s="83"/>
      <c r="S173" s="83"/>
      <c r="T173" s="83"/>
      <c r="U173" s="91">
        <f t="shared" si="13"/>
        <v>4.66</v>
      </c>
      <c r="V173" s="91">
        <f t="shared" si="13"/>
        <v>4.66</v>
      </c>
      <c r="W173" s="91">
        <f t="shared" si="13"/>
        <v>4.66</v>
      </c>
      <c r="X173" s="91">
        <f t="shared" si="13"/>
        <v>0</v>
      </c>
      <c r="Y173" s="91">
        <f t="shared" si="13"/>
        <v>0</v>
      </c>
      <c r="Z173" s="91">
        <f t="shared" si="13"/>
        <v>0</v>
      </c>
      <c r="AA173" s="91">
        <f t="shared" si="13"/>
        <v>0</v>
      </c>
      <c r="AB173" s="91">
        <f t="shared" si="11"/>
        <v>0</v>
      </c>
    </row>
    <row r="174" spans="1:28" s="28" customFormat="1">
      <c r="A174" s="85" t="s">
        <v>108</v>
      </c>
      <c r="B174" s="54" t="s">
        <v>96</v>
      </c>
      <c r="C174" s="54" t="s">
        <v>454</v>
      </c>
      <c r="D174" s="54" t="s">
        <v>453</v>
      </c>
      <c r="E174" s="81">
        <v>88000</v>
      </c>
      <c r="F174" s="82">
        <v>88000</v>
      </c>
      <c r="G174" s="82">
        <v>88000</v>
      </c>
      <c r="H174" s="82"/>
      <c r="I174" s="82"/>
      <c r="J174" s="82"/>
      <c r="K174" s="82"/>
      <c r="L174" s="82"/>
      <c r="M174" s="82">
        <v>71328.259999999995</v>
      </c>
      <c r="N174" s="82">
        <v>71328.259999999995</v>
      </c>
      <c r="O174" s="83">
        <v>71328.259999999995</v>
      </c>
      <c r="P174" s="83"/>
      <c r="Q174" s="83"/>
      <c r="R174" s="83"/>
      <c r="S174" s="83"/>
      <c r="T174" s="83"/>
      <c r="U174" s="91">
        <f t="shared" si="13"/>
        <v>81.054840909090913</v>
      </c>
      <c r="V174" s="91">
        <f t="shared" si="13"/>
        <v>81.054840909090913</v>
      </c>
      <c r="W174" s="91">
        <f t="shared" si="13"/>
        <v>81.054840909090913</v>
      </c>
      <c r="X174" s="91">
        <f t="shared" si="13"/>
        <v>0</v>
      </c>
      <c r="Y174" s="91">
        <f t="shared" si="13"/>
        <v>0</v>
      </c>
      <c r="Z174" s="91">
        <f t="shared" si="13"/>
        <v>0</v>
      </c>
      <c r="AA174" s="91">
        <f t="shared" si="13"/>
        <v>0</v>
      </c>
      <c r="AB174" s="91">
        <f t="shared" si="11"/>
        <v>0</v>
      </c>
    </row>
    <row r="175" spans="1:28" s="28" customFormat="1">
      <c r="A175" s="85" t="s">
        <v>110</v>
      </c>
      <c r="B175" s="54" t="s">
        <v>96</v>
      </c>
      <c r="C175" s="54" t="s">
        <v>456</v>
      </c>
      <c r="D175" s="54" t="s">
        <v>455</v>
      </c>
      <c r="E175" s="81">
        <v>511279.62</v>
      </c>
      <c r="F175" s="82">
        <v>511279.62</v>
      </c>
      <c r="G175" s="82">
        <v>511279.62</v>
      </c>
      <c r="H175" s="82"/>
      <c r="I175" s="82"/>
      <c r="J175" s="82"/>
      <c r="K175" s="82"/>
      <c r="L175" s="82"/>
      <c r="M175" s="82">
        <v>77324.320000000007</v>
      </c>
      <c r="N175" s="82">
        <v>77324.320000000007</v>
      </c>
      <c r="O175" s="83">
        <v>77324.320000000007</v>
      </c>
      <c r="P175" s="83"/>
      <c r="Q175" s="83"/>
      <c r="R175" s="83"/>
      <c r="S175" s="83"/>
      <c r="T175" s="83"/>
      <c r="U175" s="91">
        <f t="shared" si="13"/>
        <v>15.123685156861916</v>
      </c>
      <c r="V175" s="91">
        <f t="shared" si="13"/>
        <v>15.123685156861916</v>
      </c>
      <c r="W175" s="91">
        <f t="shared" si="13"/>
        <v>15.123685156861916</v>
      </c>
      <c r="X175" s="91">
        <f t="shared" si="13"/>
        <v>0</v>
      </c>
      <c r="Y175" s="91">
        <f t="shared" si="13"/>
        <v>0</v>
      </c>
      <c r="Z175" s="91">
        <f t="shared" si="13"/>
        <v>0</v>
      </c>
      <c r="AA175" s="91">
        <f t="shared" si="13"/>
        <v>0</v>
      </c>
      <c r="AB175" s="91">
        <f t="shared" si="11"/>
        <v>0</v>
      </c>
    </row>
    <row r="176" spans="1:28" s="28" customFormat="1">
      <c r="A176" s="85" t="s">
        <v>113</v>
      </c>
      <c r="B176" s="54" t="s">
        <v>96</v>
      </c>
      <c r="C176" s="54" t="s">
        <v>458</v>
      </c>
      <c r="D176" s="54" t="s">
        <v>457</v>
      </c>
      <c r="E176" s="81">
        <v>8000</v>
      </c>
      <c r="F176" s="82">
        <v>8000</v>
      </c>
      <c r="G176" s="82">
        <v>8000</v>
      </c>
      <c r="H176" s="82"/>
      <c r="I176" s="82"/>
      <c r="J176" s="82"/>
      <c r="K176" s="82"/>
      <c r="L176" s="82"/>
      <c r="M176" s="82">
        <v>2187.6999999999998</v>
      </c>
      <c r="N176" s="82">
        <v>2187.6999999999998</v>
      </c>
      <c r="O176" s="83">
        <v>2187.6999999999998</v>
      </c>
      <c r="P176" s="83"/>
      <c r="Q176" s="83"/>
      <c r="R176" s="83"/>
      <c r="S176" s="83"/>
      <c r="T176" s="83"/>
      <c r="U176" s="91">
        <f t="shared" si="13"/>
        <v>27.346250000000001</v>
      </c>
      <c r="V176" s="91">
        <f t="shared" si="13"/>
        <v>27.346250000000001</v>
      </c>
      <c r="W176" s="91">
        <f t="shared" si="13"/>
        <v>27.346250000000001</v>
      </c>
      <c r="X176" s="91">
        <f t="shared" si="13"/>
        <v>0</v>
      </c>
      <c r="Y176" s="91">
        <f t="shared" si="13"/>
        <v>0</v>
      </c>
      <c r="Z176" s="91">
        <f t="shared" si="13"/>
        <v>0</v>
      </c>
      <c r="AA176" s="91">
        <f t="shared" si="13"/>
        <v>0</v>
      </c>
      <c r="AB176" s="91">
        <f t="shared" si="11"/>
        <v>0</v>
      </c>
    </row>
    <row r="177" spans="1:28" s="28" customFormat="1">
      <c r="A177" s="85" t="s">
        <v>116</v>
      </c>
      <c r="B177" s="54" t="s">
        <v>96</v>
      </c>
      <c r="C177" s="54" t="s">
        <v>460</v>
      </c>
      <c r="D177" s="54" t="s">
        <v>459</v>
      </c>
      <c r="E177" s="81">
        <v>4000</v>
      </c>
      <c r="F177" s="82">
        <v>4000</v>
      </c>
      <c r="G177" s="82">
        <v>4000</v>
      </c>
      <c r="H177" s="82"/>
      <c r="I177" s="82"/>
      <c r="J177" s="82"/>
      <c r="K177" s="82"/>
      <c r="L177" s="82"/>
      <c r="M177" s="82">
        <v>400</v>
      </c>
      <c r="N177" s="82">
        <v>400</v>
      </c>
      <c r="O177" s="83">
        <v>400</v>
      </c>
      <c r="P177" s="83"/>
      <c r="Q177" s="83"/>
      <c r="R177" s="83"/>
      <c r="S177" s="83"/>
      <c r="T177" s="83"/>
      <c r="U177" s="91">
        <f t="shared" si="13"/>
        <v>10</v>
      </c>
      <c r="V177" s="91">
        <f t="shared" si="13"/>
        <v>10</v>
      </c>
      <c r="W177" s="91">
        <f t="shared" si="13"/>
        <v>10</v>
      </c>
      <c r="X177" s="91">
        <f t="shared" si="13"/>
        <v>0</v>
      </c>
      <c r="Y177" s="91">
        <f t="shared" si="13"/>
        <v>0</v>
      </c>
      <c r="Z177" s="91">
        <f t="shared" si="13"/>
        <v>0</v>
      </c>
      <c r="AA177" s="91">
        <f t="shared" si="13"/>
        <v>0</v>
      </c>
      <c r="AB177" s="91">
        <f t="shared" si="11"/>
        <v>0</v>
      </c>
    </row>
    <row r="178" spans="1:28" s="28" customFormat="1">
      <c r="A178" s="85" t="s">
        <v>119</v>
      </c>
      <c r="B178" s="54" t="s">
        <v>96</v>
      </c>
      <c r="C178" s="54" t="s">
        <v>462</v>
      </c>
      <c r="D178" s="54" t="s">
        <v>461</v>
      </c>
      <c r="E178" s="81">
        <v>25000</v>
      </c>
      <c r="F178" s="82">
        <v>25000</v>
      </c>
      <c r="G178" s="82">
        <v>25000</v>
      </c>
      <c r="H178" s="82"/>
      <c r="I178" s="82"/>
      <c r="J178" s="82"/>
      <c r="K178" s="82"/>
      <c r="L178" s="82"/>
      <c r="M178" s="82"/>
      <c r="N178" s="82"/>
      <c r="O178" s="83"/>
      <c r="P178" s="83"/>
      <c r="Q178" s="83"/>
      <c r="R178" s="83"/>
      <c r="S178" s="83"/>
      <c r="T178" s="83"/>
      <c r="U178" s="91">
        <f t="shared" si="13"/>
        <v>0</v>
      </c>
      <c r="V178" s="91">
        <f t="shared" si="13"/>
        <v>0</v>
      </c>
      <c r="W178" s="91">
        <f t="shared" si="13"/>
        <v>0</v>
      </c>
      <c r="X178" s="91">
        <f t="shared" si="13"/>
        <v>0</v>
      </c>
      <c r="Y178" s="91">
        <f t="shared" si="13"/>
        <v>0</v>
      </c>
      <c r="Z178" s="91">
        <f t="shared" si="13"/>
        <v>0</v>
      </c>
      <c r="AA178" s="91">
        <f t="shared" si="13"/>
        <v>0</v>
      </c>
      <c r="AB178" s="91">
        <f t="shared" si="11"/>
        <v>0</v>
      </c>
    </row>
    <row r="179" spans="1:28" s="28" customFormat="1" ht="22.5">
      <c r="A179" s="85" t="s">
        <v>125</v>
      </c>
      <c r="B179" s="54" t="s">
        <v>96</v>
      </c>
      <c r="C179" s="54" t="s">
        <v>464</v>
      </c>
      <c r="D179" s="54" t="s">
        <v>463</v>
      </c>
      <c r="E179" s="81">
        <v>399279.62</v>
      </c>
      <c r="F179" s="82">
        <v>399279.62</v>
      </c>
      <c r="G179" s="82">
        <v>399279.62</v>
      </c>
      <c r="H179" s="82"/>
      <c r="I179" s="82"/>
      <c r="J179" s="82"/>
      <c r="K179" s="82"/>
      <c r="L179" s="82"/>
      <c r="M179" s="82">
        <v>52071.83</v>
      </c>
      <c r="N179" s="82">
        <v>52071.83</v>
      </c>
      <c r="O179" s="83">
        <v>52071.83</v>
      </c>
      <c r="P179" s="83"/>
      <c r="Q179" s="83"/>
      <c r="R179" s="83"/>
      <c r="S179" s="83"/>
      <c r="T179" s="83"/>
      <c r="U179" s="91">
        <f t="shared" si="13"/>
        <v>13.041444489453283</v>
      </c>
      <c r="V179" s="91">
        <f t="shared" si="13"/>
        <v>13.041444489453283</v>
      </c>
      <c r="W179" s="91">
        <f t="shared" si="13"/>
        <v>13.041444489453283</v>
      </c>
      <c r="X179" s="91">
        <f t="shared" si="13"/>
        <v>0</v>
      </c>
      <c r="Y179" s="91">
        <f t="shared" si="13"/>
        <v>0</v>
      </c>
      <c r="Z179" s="91">
        <f t="shared" si="13"/>
        <v>0</v>
      </c>
      <c r="AA179" s="91">
        <f t="shared" si="13"/>
        <v>0</v>
      </c>
      <c r="AB179" s="91">
        <f t="shared" si="11"/>
        <v>0</v>
      </c>
    </row>
    <row r="180" spans="1:28" s="28" customFormat="1">
      <c r="A180" s="85" t="s">
        <v>128</v>
      </c>
      <c r="B180" s="54" t="s">
        <v>96</v>
      </c>
      <c r="C180" s="54" t="s">
        <v>466</v>
      </c>
      <c r="D180" s="54" t="s">
        <v>465</v>
      </c>
      <c r="E180" s="81">
        <v>75000</v>
      </c>
      <c r="F180" s="82">
        <v>75000</v>
      </c>
      <c r="G180" s="82">
        <v>75000</v>
      </c>
      <c r="H180" s="82"/>
      <c r="I180" s="82"/>
      <c r="J180" s="82"/>
      <c r="K180" s="82"/>
      <c r="L180" s="82"/>
      <c r="M180" s="82">
        <v>22664.79</v>
      </c>
      <c r="N180" s="82">
        <v>22664.79</v>
      </c>
      <c r="O180" s="83">
        <v>22664.79</v>
      </c>
      <c r="P180" s="83"/>
      <c r="Q180" s="83"/>
      <c r="R180" s="83"/>
      <c r="S180" s="83"/>
      <c r="T180" s="83"/>
      <c r="U180" s="91">
        <f t="shared" si="13"/>
        <v>30.219719999999999</v>
      </c>
      <c r="V180" s="91">
        <f t="shared" si="13"/>
        <v>30.219719999999999</v>
      </c>
      <c r="W180" s="91">
        <f t="shared" si="13"/>
        <v>30.219719999999999</v>
      </c>
      <c r="X180" s="91">
        <f t="shared" si="13"/>
        <v>0</v>
      </c>
      <c r="Y180" s="91">
        <f t="shared" si="13"/>
        <v>0</v>
      </c>
      <c r="Z180" s="91">
        <f t="shared" si="13"/>
        <v>0</v>
      </c>
      <c r="AA180" s="91">
        <f t="shared" si="13"/>
        <v>0</v>
      </c>
      <c r="AB180" s="91">
        <f t="shared" si="11"/>
        <v>0</v>
      </c>
    </row>
    <row r="181" spans="1:28" s="28" customFormat="1">
      <c r="A181" s="85" t="s">
        <v>131</v>
      </c>
      <c r="B181" s="54" t="s">
        <v>96</v>
      </c>
      <c r="C181" s="54" t="s">
        <v>468</v>
      </c>
      <c r="D181" s="54" t="s">
        <v>467</v>
      </c>
      <c r="E181" s="81">
        <v>100000</v>
      </c>
      <c r="F181" s="82">
        <v>100000</v>
      </c>
      <c r="G181" s="82">
        <v>100000</v>
      </c>
      <c r="H181" s="82"/>
      <c r="I181" s="82"/>
      <c r="J181" s="82"/>
      <c r="K181" s="82"/>
      <c r="L181" s="82"/>
      <c r="M181" s="82">
        <v>29491.43</v>
      </c>
      <c r="N181" s="82">
        <v>29491.43</v>
      </c>
      <c r="O181" s="83">
        <v>29491.43</v>
      </c>
      <c r="P181" s="83"/>
      <c r="Q181" s="83"/>
      <c r="R181" s="83"/>
      <c r="S181" s="83"/>
      <c r="T181" s="83"/>
      <c r="U181" s="91">
        <f t="shared" si="13"/>
        <v>29.491430000000001</v>
      </c>
      <c r="V181" s="91">
        <f t="shared" si="13"/>
        <v>29.491430000000001</v>
      </c>
      <c r="W181" s="91">
        <f t="shared" si="13"/>
        <v>29.491430000000001</v>
      </c>
      <c r="X181" s="91">
        <f t="shared" si="13"/>
        <v>0</v>
      </c>
      <c r="Y181" s="91">
        <f t="shared" si="13"/>
        <v>0</v>
      </c>
      <c r="Z181" s="91">
        <f t="shared" si="13"/>
        <v>0</v>
      </c>
      <c r="AA181" s="91">
        <f t="shared" si="13"/>
        <v>0</v>
      </c>
      <c r="AB181" s="91">
        <f t="shared" si="11"/>
        <v>0</v>
      </c>
    </row>
    <row r="182" spans="1:28" s="28" customFormat="1" ht="22.5">
      <c r="A182" s="85" t="s">
        <v>134</v>
      </c>
      <c r="B182" s="54" t="s">
        <v>96</v>
      </c>
      <c r="C182" s="54" t="s">
        <v>470</v>
      </c>
      <c r="D182" s="54" t="s">
        <v>469</v>
      </c>
      <c r="E182" s="81">
        <v>466000</v>
      </c>
      <c r="F182" s="82">
        <v>466000</v>
      </c>
      <c r="G182" s="82">
        <v>466000</v>
      </c>
      <c r="H182" s="82"/>
      <c r="I182" s="82"/>
      <c r="J182" s="82"/>
      <c r="K182" s="82"/>
      <c r="L182" s="82"/>
      <c r="M182" s="82">
        <v>465591.86</v>
      </c>
      <c r="N182" s="82">
        <v>465591.86</v>
      </c>
      <c r="O182" s="83">
        <v>465591.86</v>
      </c>
      <c r="P182" s="83"/>
      <c r="Q182" s="83"/>
      <c r="R182" s="83"/>
      <c r="S182" s="83"/>
      <c r="T182" s="83"/>
      <c r="U182" s="91">
        <f t="shared" si="13"/>
        <v>99.912416309012869</v>
      </c>
      <c r="V182" s="91">
        <f t="shared" si="13"/>
        <v>99.912416309012869</v>
      </c>
      <c r="W182" s="91">
        <f t="shared" si="13"/>
        <v>99.912416309012869</v>
      </c>
      <c r="X182" s="91">
        <f t="shared" si="13"/>
        <v>0</v>
      </c>
      <c r="Y182" s="91">
        <f t="shared" si="13"/>
        <v>0</v>
      </c>
      <c r="Z182" s="91">
        <f t="shared" si="13"/>
        <v>0</v>
      </c>
      <c r="AA182" s="91">
        <f t="shared" si="13"/>
        <v>0</v>
      </c>
      <c r="AB182" s="91">
        <f t="shared" si="11"/>
        <v>0</v>
      </c>
    </row>
    <row r="183" spans="1:28" s="28" customFormat="1" ht="22.5">
      <c r="A183" s="85" t="s">
        <v>137</v>
      </c>
      <c r="B183" s="54" t="s">
        <v>96</v>
      </c>
      <c r="C183" s="54" t="s">
        <v>472</v>
      </c>
      <c r="D183" s="54" t="s">
        <v>471</v>
      </c>
      <c r="E183" s="81">
        <v>347000</v>
      </c>
      <c r="F183" s="82">
        <v>347000</v>
      </c>
      <c r="G183" s="82">
        <v>347000</v>
      </c>
      <c r="H183" s="82"/>
      <c r="I183" s="82"/>
      <c r="J183" s="82"/>
      <c r="K183" s="82"/>
      <c r="L183" s="82"/>
      <c r="M183" s="82">
        <v>346999.86</v>
      </c>
      <c r="N183" s="82">
        <v>346999.86</v>
      </c>
      <c r="O183" s="83">
        <v>346999.86</v>
      </c>
      <c r="P183" s="83"/>
      <c r="Q183" s="83"/>
      <c r="R183" s="83"/>
      <c r="S183" s="83"/>
      <c r="T183" s="83"/>
      <c r="U183" s="91">
        <f t="shared" ref="U183:AA198" si="14">IF(TYPE(M183/E183)=16,0,IF(M183/E183&gt;0,M183/E183*100,0))</f>
        <v>99.999959654178667</v>
      </c>
      <c r="V183" s="91">
        <f t="shared" si="14"/>
        <v>99.999959654178667</v>
      </c>
      <c r="W183" s="91">
        <f t="shared" si="14"/>
        <v>99.999959654178667</v>
      </c>
      <c r="X183" s="91">
        <f t="shared" si="14"/>
        <v>0</v>
      </c>
      <c r="Y183" s="91">
        <f t="shared" si="14"/>
        <v>0</v>
      </c>
      <c r="Z183" s="91">
        <f t="shared" si="14"/>
        <v>0</v>
      </c>
      <c r="AA183" s="91">
        <f t="shared" si="14"/>
        <v>0</v>
      </c>
      <c r="AB183" s="91">
        <f t="shared" si="11"/>
        <v>0</v>
      </c>
    </row>
    <row r="184" spans="1:28" s="28" customFormat="1" ht="22.5">
      <c r="A184" s="85" t="s">
        <v>140</v>
      </c>
      <c r="B184" s="54" t="s">
        <v>96</v>
      </c>
      <c r="C184" s="54" t="s">
        <v>474</v>
      </c>
      <c r="D184" s="54" t="s">
        <v>473</v>
      </c>
      <c r="E184" s="81">
        <v>119000</v>
      </c>
      <c r="F184" s="82">
        <v>119000</v>
      </c>
      <c r="G184" s="82">
        <v>119000</v>
      </c>
      <c r="H184" s="82"/>
      <c r="I184" s="82"/>
      <c r="J184" s="82"/>
      <c r="K184" s="82"/>
      <c r="L184" s="82"/>
      <c r="M184" s="82">
        <v>118592</v>
      </c>
      <c r="N184" s="82">
        <v>118592</v>
      </c>
      <c r="O184" s="83">
        <v>118592</v>
      </c>
      <c r="P184" s="83"/>
      <c r="Q184" s="83"/>
      <c r="R184" s="83"/>
      <c r="S184" s="83"/>
      <c r="T184" s="83"/>
      <c r="U184" s="91">
        <f t="shared" si="14"/>
        <v>99.657142857142858</v>
      </c>
      <c r="V184" s="91">
        <f t="shared" si="14"/>
        <v>99.657142857142858</v>
      </c>
      <c r="W184" s="91">
        <f t="shared" si="14"/>
        <v>99.657142857142858</v>
      </c>
      <c r="X184" s="91">
        <f t="shared" si="14"/>
        <v>0</v>
      </c>
      <c r="Y184" s="91">
        <f t="shared" si="14"/>
        <v>0</v>
      </c>
      <c r="Z184" s="91">
        <f t="shared" si="14"/>
        <v>0</v>
      </c>
      <c r="AA184" s="91">
        <f t="shared" si="14"/>
        <v>0</v>
      </c>
      <c r="AB184" s="91">
        <f t="shared" si="11"/>
        <v>0</v>
      </c>
    </row>
    <row r="185" spans="1:28" s="28" customFormat="1" ht="33.75">
      <c r="A185" s="85" t="s">
        <v>475</v>
      </c>
      <c r="B185" s="54" t="s">
        <v>96</v>
      </c>
      <c r="C185" s="54" t="s">
        <v>477</v>
      </c>
      <c r="D185" s="54" t="s">
        <v>476</v>
      </c>
      <c r="E185" s="81">
        <v>1516279.62</v>
      </c>
      <c r="F185" s="82">
        <v>1516279.62</v>
      </c>
      <c r="G185" s="82">
        <v>1516279.62</v>
      </c>
      <c r="H185" s="82"/>
      <c r="I185" s="82"/>
      <c r="J185" s="82"/>
      <c r="K185" s="82"/>
      <c r="L185" s="82"/>
      <c r="M185" s="82">
        <v>972165.87</v>
      </c>
      <c r="N185" s="82">
        <v>972165.87</v>
      </c>
      <c r="O185" s="83">
        <v>972165.87</v>
      </c>
      <c r="P185" s="83"/>
      <c r="Q185" s="83"/>
      <c r="R185" s="83"/>
      <c r="S185" s="83"/>
      <c r="T185" s="83"/>
      <c r="U185" s="91">
        <f t="shared" si="14"/>
        <v>64.115210491320852</v>
      </c>
      <c r="V185" s="91">
        <f t="shared" si="14"/>
        <v>64.115210491320852</v>
      </c>
      <c r="W185" s="91">
        <f t="shared" si="14"/>
        <v>64.115210491320852</v>
      </c>
      <c r="X185" s="91">
        <f t="shared" si="14"/>
        <v>0</v>
      </c>
      <c r="Y185" s="91">
        <f t="shared" si="14"/>
        <v>0</v>
      </c>
      <c r="Z185" s="91">
        <f t="shared" si="14"/>
        <v>0</v>
      </c>
      <c r="AA185" s="91">
        <f t="shared" si="14"/>
        <v>0</v>
      </c>
      <c r="AB185" s="91">
        <f t="shared" si="11"/>
        <v>0</v>
      </c>
    </row>
    <row r="186" spans="1:28" s="28" customFormat="1">
      <c r="A186" s="85" t="s">
        <v>100</v>
      </c>
      <c r="B186" s="54" t="s">
        <v>96</v>
      </c>
      <c r="C186" s="54" t="s">
        <v>479</v>
      </c>
      <c r="D186" s="54" t="s">
        <v>478</v>
      </c>
      <c r="E186" s="81">
        <v>1050279.6200000001</v>
      </c>
      <c r="F186" s="82">
        <v>1050279.6200000001</v>
      </c>
      <c r="G186" s="82">
        <v>1050279.6200000001</v>
      </c>
      <c r="H186" s="82"/>
      <c r="I186" s="82"/>
      <c r="J186" s="82"/>
      <c r="K186" s="82"/>
      <c r="L186" s="82"/>
      <c r="M186" s="82">
        <v>506574.01</v>
      </c>
      <c r="N186" s="82">
        <v>506574.01</v>
      </c>
      <c r="O186" s="83">
        <v>506574.01</v>
      </c>
      <c r="P186" s="83"/>
      <c r="Q186" s="83"/>
      <c r="R186" s="83"/>
      <c r="S186" s="83"/>
      <c r="T186" s="83"/>
      <c r="U186" s="91">
        <f t="shared" si="14"/>
        <v>48.232299318537663</v>
      </c>
      <c r="V186" s="91">
        <f t="shared" si="14"/>
        <v>48.232299318537663</v>
      </c>
      <c r="W186" s="91">
        <f t="shared" si="14"/>
        <v>48.232299318537663</v>
      </c>
      <c r="X186" s="91">
        <f t="shared" si="14"/>
        <v>0</v>
      </c>
      <c r="Y186" s="91">
        <f t="shared" si="14"/>
        <v>0</v>
      </c>
      <c r="Z186" s="91">
        <f t="shared" si="14"/>
        <v>0</v>
      </c>
      <c r="AA186" s="91">
        <f t="shared" si="14"/>
        <v>0</v>
      </c>
      <c r="AB186" s="91">
        <f t="shared" si="11"/>
        <v>0</v>
      </c>
    </row>
    <row r="187" spans="1:28" s="28" customFormat="1" ht="22.5">
      <c r="A187" s="85" t="s">
        <v>102</v>
      </c>
      <c r="B187" s="54" t="s">
        <v>96</v>
      </c>
      <c r="C187" s="54" t="s">
        <v>481</v>
      </c>
      <c r="D187" s="54" t="s">
        <v>480</v>
      </c>
      <c r="E187" s="81">
        <v>439000</v>
      </c>
      <c r="F187" s="82">
        <v>439000</v>
      </c>
      <c r="G187" s="82">
        <v>439000</v>
      </c>
      <c r="H187" s="82"/>
      <c r="I187" s="82"/>
      <c r="J187" s="82"/>
      <c r="K187" s="82"/>
      <c r="L187" s="82"/>
      <c r="M187" s="82">
        <v>399758.26</v>
      </c>
      <c r="N187" s="82">
        <v>399758.26</v>
      </c>
      <c r="O187" s="83">
        <v>399758.26</v>
      </c>
      <c r="P187" s="83"/>
      <c r="Q187" s="83"/>
      <c r="R187" s="83"/>
      <c r="S187" s="83"/>
      <c r="T187" s="83"/>
      <c r="U187" s="91">
        <f t="shared" si="14"/>
        <v>91.061107061503421</v>
      </c>
      <c r="V187" s="91">
        <f t="shared" si="14"/>
        <v>91.061107061503421</v>
      </c>
      <c r="W187" s="91">
        <f t="shared" si="14"/>
        <v>91.061107061503421</v>
      </c>
      <c r="X187" s="91">
        <f t="shared" si="14"/>
        <v>0</v>
      </c>
      <c r="Y187" s="91">
        <f t="shared" si="14"/>
        <v>0</v>
      </c>
      <c r="Z187" s="91">
        <f t="shared" si="14"/>
        <v>0</v>
      </c>
      <c r="AA187" s="91">
        <f t="shared" si="14"/>
        <v>0</v>
      </c>
      <c r="AB187" s="91">
        <f t="shared" si="11"/>
        <v>0</v>
      </c>
    </row>
    <row r="188" spans="1:28" s="28" customFormat="1">
      <c r="A188" s="85" t="s">
        <v>104</v>
      </c>
      <c r="B188" s="54" t="s">
        <v>96</v>
      </c>
      <c r="C188" s="54" t="s">
        <v>483</v>
      </c>
      <c r="D188" s="54" t="s">
        <v>482</v>
      </c>
      <c r="E188" s="81">
        <v>341000</v>
      </c>
      <c r="F188" s="82">
        <v>341000</v>
      </c>
      <c r="G188" s="82">
        <v>341000</v>
      </c>
      <c r="H188" s="82"/>
      <c r="I188" s="82"/>
      <c r="J188" s="82"/>
      <c r="K188" s="82"/>
      <c r="L188" s="82"/>
      <c r="M188" s="82">
        <v>327964</v>
      </c>
      <c r="N188" s="82">
        <v>327964</v>
      </c>
      <c r="O188" s="83">
        <v>327964</v>
      </c>
      <c r="P188" s="83"/>
      <c r="Q188" s="83"/>
      <c r="R188" s="83"/>
      <c r="S188" s="83"/>
      <c r="T188" s="83"/>
      <c r="U188" s="91">
        <f t="shared" si="14"/>
        <v>96.17712609970674</v>
      </c>
      <c r="V188" s="91">
        <f t="shared" si="14"/>
        <v>96.17712609970674</v>
      </c>
      <c r="W188" s="91">
        <f t="shared" si="14"/>
        <v>96.17712609970674</v>
      </c>
      <c r="X188" s="91">
        <f t="shared" si="14"/>
        <v>0</v>
      </c>
      <c r="Y188" s="91">
        <f t="shared" si="14"/>
        <v>0</v>
      </c>
      <c r="Z188" s="91">
        <f t="shared" si="14"/>
        <v>0</v>
      </c>
      <c r="AA188" s="91">
        <f t="shared" si="14"/>
        <v>0</v>
      </c>
      <c r="AB188" s="91">
        <f t="shared" si="11"/>
        <v>0</v>
      </c>
    </row>
    <row r="189" spans="1:28" s="28" customFormat="1">
      <c r="A189" s="85" t="s">
        <v>106</v>
      </c>
      <c r="B189" s="54" t="s">
        <v>96</v>
      </c>
      <c r="C189" s="54" t="s">
        <v>485</v>
      </c>
      <c r="D189" s="54" t="s">
        <v>484</v>
      </c>
      <c r="E189" s="81">
        <v>10000</v>
      </c>
      <c r="F189" s="82">
        <v>10000</v>
      </c>
      <c r="G189" s="82">
        <v>10000</v>
      </c>
      <c r="H189" s="82"/>
      <c r="I189" s="82"/>
      <c r="J189" s="82"/>
      <c r="K189" s="82"/>
      <c r="L189" s="82"/>
      <c r="M189" s="82">
        <v>466</v>
      </c>
      <c r="N189" s="82">
        <v>466</v>
      </c>
      <c r="O189" s="83">
        <v>466</v>
      </c>
      <c r="P189" s="83"/>
      <c r="Q189" s="83"/>
      <c r="R189" s="83"/>
      <c r="S189" s="83"/>
      <c r="T189" s="83"/>
      <c r="U189" s="91">
        <f t="shared" si="14"/>
        <v>4.66</v>
      </c>
      <c r="V189" s="91">
        <f t="shared" si="14"/>
        <v>4.66</v>
      </c>
      <c r="W189" s="91">
        <f t="shared" si="14"/>
        <v>4.66</v>
      </c>
      <c r="X189" s="91">
        <f t="shared" si="14"/>
        <v>0</v>
      </c>
      <c r="Y189" s="91">
        <f t="shared" si="14"/>
        <v>0</v>
      </c>
      <c r="Z189" s="91">
        <f t="shared" si="14"/>
        <v>0</v>
      </c>
      <c r="AA189" s="91">
        <f t="shared" si="14"/>
        <v>0</v>
      </c>
      <c r="AB189" s="91">
        <f t="shared" si="11"/>
        <v>0</v>
      </c>
    </row>
    <row r="190" spans="1:28" s="28" customFormat="1">
      <c r="A190" s="85" t="s">
        <v>108</v>
      </c>
      <c r="B190" s="54" t="s">
        <v>96</v>
      </c>
      <c r="C190" s="54" t="s">
        <v>487</v>
      </c>
      <c r="D190" s="54" t="s">
        <v>486</v>
      </c>
      <c r="E190" s="81">
        <v>88000</v>
      </c>
      <c r="F190" s="82">
        <v>88000</v>
      </c>
      <c r="G190" s="82">
        <v>88000</v>
      </c>
      <c r="H190" s="82"/>
      <c r="I190" s="82"/>
      <c r="J190" s="82"/>
      <c r="K190" s="82"/>
      <c r="L190" s="82"/>
      <c r="M190" s="82">
        <v>71328.259999999995</v>
      </c>
      <c r="N190" s="82">
        <v>71328.259999999995</v>
      </c>
      <c r="O190" s="83">
        <v>71328.259999999995</v>
      </c>
      <c r="P190" s="83"/>
      <c r="Q190" s="83"/>
      <c r="R190" s="83"/>
      <c r="S190" s="83"/>
      <c r="T190" s="83"/>
      <c r="U190" s="91">
        <f t="shared" si="14"/>
        <v>81.054840909090913</v>
      </c>
      <c r="V190" s="91">
        <f t="shared" si="14"/>
        <v>81.054840909090913</v>
      </c>
      <c r="W190" s="91">
        <f t="shared" si="14"/>
        <v>81.054840909090913</v>
      </c>
      <c r="X190" s="91">
        <f t="shared" si="14"/>
        <v>0</v>
      </c>
      <c r="Y190" s="91">
        <f t="shared" si="14"/>
        <v>0</v>
      </c>
      <c r="Z190" s="91">
        <f t="shared" si="14"/>
        <v>0</v>
      </c>
      <c r="AA190" s="91">
        <f t="shared" si="14"/>
        <v>0</v>
      </c>
      <c r="AB190" s="91">
        <f t="shared" si="11"/>
        <v>0</v>
      </c>
    </row>
    <row r="191" spans="1:28" s="28" customFormat="1">
      <c r="A191" s="85" t="s">
        <v>110</v>
      </c>
      <c r="B191" s="54" t="s">
        <v>96</v>
      </c>
      <c r="C191" s="54" t="s">
        <v>489</v>
      </c>
      <c r="D191" s="54" t="s">
        <v>488</v>
      </c>
      <c r="E191" s="81">
        <v>511279.62</v>
      </c>
      <c r="F191" s="82">
        <v>511279.62</v>
      </c>
      <c r="G191" s="82">
        <v>511279.62</v>
      </c>
      <c r="H191" s="82"/>
      <c r="I191" s="82"/>
      <c r="J191" s="82"/>
      <c r="K191" s="82"/>
      <c r="L191" s="82"/>
      <c r="M191" s="82">
        <v>77324.320000000007</v>
      </c>
      <c r="N191" s="82">
        <v>77324.320000000007</v>
      </c>
      <c r="O191" s="83">
        <v>77324.320000000007</v>
      </c>
      <c r="P191" s="83"/>
      <c r="Q191" s="83"/>
      <c r="R191" s="83"/>
      <c r="S191" s="83"/>
      <c r="T191" s="83"/>
      <c r="U191" s="91">
        <f t="shared" si="14"/>
        <v>15.123685156861916</v>
      </c>
      <c r="V191" s="91">
        <f t="shared" si="14"/>
        <v>15.123685156861916</v>
      </c>
      <c r="W191" s="91">
        <f t="shared" si="14"/>
        <v>15.123685156861916</v>
      </c>
      <c r="X191" s="91">
        <f t="shared" si="14"/>
        <v>0</v>
      </c>
      <c r="Y191" s="91">
        <f t="shared" si="14"/>
        <v>0</v>
      </c>
      <c r="Z191" s="91">
        <f t="shared" si="14"/>
        <v>0</v>
      </c>
      <c r="AA191" s="91">
        <f t="shared" si="14"/>
        <v>0</v>
      </c>
      <c r="AB191" s="91">
        <f t="shared" si="11"/>
        <v>0</v>
      </c>
    </row>
    <row r="192" spans="1:28" s="28" customFormat="1">
      <c r="A192" s="85" t="s">
        <v>113</v>
      </c>
      <c r="B192" s="54" t="s">
        <v>96</v>
      </c>
      <c r="C192" s="54" t="s">
        <v>491</v>
      </c>
      <c r="D192" s="54" t="s">
        <v>490</v>
      </c>
      <c r="E192" s="81">
        <v>8000</v>
      </c>
      <c r="F192" s="82">
        <v>8000</v>
      </c>
      <c r="G192" s="82">
        <v>8000</v>
      </c>
      <c r="H192" s="82"/>
      <c r="I192" s="82"/>
      <c r="J192" s="82"/>
      <c r="K192" s="82"/>
      <c r="L192" s="82"/>
      <c r="M192" s="82">
        <v>2187.6999999999998</v>
      </c>
      <c r="N192" s="82">
        <v>2187.6999999999998</v>
      </c>
      <c r="O192" s="83">
        <v>2187.6999999999998</v>
      </c>
      <c r="P192" s="83"/>
      <c r="Q192" s="83"/>
      <c r="R192" s="83"/>
      <c r="S192" s="83"/>
      <c r="T192" s="83"/>
      <c r="U192" s="91">
        <f t="shared" si="14"/>
        <v>27.346250000000001</v>
      </c>
      <c r="V192" s="91">
        <f t="shared" si="14"/>
        <v>27.346250000000001</v>
      </c>
      <c r="W192" s="91">
        <f t="shared" si="14"/>
        <v>27.346250000000001</v>
      </c>
      <c r="X192" s="91">
        <f t="shared" si="14"/>
        <v>0</v>
      </c>
      <c r="Y192" s="91">
        <f t="shared" si="14"/>
        <v>0</v>
      </c>
      <c r="Z192" s="91">
        <f t="shared" si="14"/>
        <v>0</v>
      </c>
      <c r="AA192" s="91">
        <f t="shared" si="14"/>
        <v>0</v>
      </c>
      <c r="AB192" s="91">
        <f t="shared" si="11"/>
        <v>0</v>
      </c>
    </row>
    <row r="193" spans="1:28" s="28" customFormat="1">
      <c r="A193" s="85" t="s">
        <v>116</v>
      </c>
      <c r="B193" s="54" t="s">
        <v>96</v>
      </c>
      <c r="C193" s="54" t="s">
        <v>493</v>
      </c>
      <c r="D193" s="54" t="s">
        <v>492</v>
      </c>
      <c r="E193" s="81">
        <v>4000</v>
      </c>
      <c r="F193" s="82">
        <v>4000</v>
      </c>
      <c r="G193" s="82">
        <v>4000</v>
      </c>
      <c r="H193" s="82"/>
      <c r="I193" s="82"/>
      <c r="J193" s="82"/>
      <c r="K193" s="82"/>
      <c r="L193" s="82"/>
      <c r="M193" s="82">
        <v>400</v>
      </c>
      <c r="N193" s="82">
        <v>400</v>
      </c>
      <c r="O193" s="83">
        <v>400</v>
      </c>
      <c r="P193" s="83"/>
      <c r="Q193" s="83"/>
      <c r="R193" s="83"/>
      <c r="S193" s="83"/>
      <c r="T193" s="83"/>
      <c r="U193" s="91">
        <f t="shared" si="14"/>
        <v>10</v>
      </c>
      <c r="V193" s="91">
        <f t="shared" si="14"/>
        <v>10</v>
      </c>
      <c r="W193" s="91">
        <f t="shared" si="14"/>
        <v>10</v>
      </c>
      <c r="X193" s="91">
        <f t="shared" si="14"/>
        <v>0</v>
      </c>
      <c r="Y193" s="91">
        <f t="shared" si="14"/>
        <v>0</v>
      </c>
      <c r="Z193" s="91">
        <f t="shared" si="14"/>
        <v>0</v>
      </c>
      <c r="AA193" s="91">
        <f t="shared" si="14"/>
        <v>0</v>
      </c>
      <c r="AB193" s="91">
        <f t="shared" si="11"/>
        <v>0</v>
      </c>
    </row>
    <row r="194" spans="1:28" s="28" customFormat="1">
      <c r="A194" s="85" t="s">
        <v>119</v>
      </c>
      <c r="B194" s="54" t="s">
        <v>96</v>
      </c>
      <c r="C194" s="54" t="s">
        <v>495</v>
      </c>
      <c r="D194" s="54" t="s">
        <v>494</v>
      </c>
      <c r="E194" s="81">
        <v>25000</v>
      </c>
      <c r="F194" s="82">
        <v>25000</v>
      </c>
      <c r="G194" s="82">
        <v>25000</v>
      </c>
      <c r="H194" s="82"/>
      <c r="I194" s="82"/>
      <c r="J194" s="82"/>
      <c r="K194" s="82"/>
      <c r="L194" s="82"/>
      <c r="M194" s="82"/>
      <c r="N194" s="82"/>
      <c r="O194" s="83"/>
      <c r="P194" s="83"/>
      <c r="Q194" s="83"/>
      <c r="R194" s="83"/>
      <c r="S194" s="83"/>
      <c r="T194" s="83"/>
      <c r="U194" s="91">
        <f t="shared" si="14"/>
        <v>0</v>
      </c>
      <c r="V194" s="91">
        <f t="shared" si="14"/>
        <v>0</v>
      </c>
      <c r="W194" s="91">
        <f t="shared" si="14"/>
        <v>0</v>
      </c>
      <c r="X194" s="91">
        <f t="shared" si="14"/>
        <v>0</v>
      </c>
      <c r="Y194" s="91">
        <f t="shared" si="14"/>
        <v>0</v>
      </c>
      <c r="Z194" s="91">
        <f t="shared" si="14"/>
        <v>0</v>
      </c>
      <c r="AA194" s="91">
        <f t="shared" si="14"/>
        <v>0</v>
      </c>
      <c r="AB194" s="91">
        <f t="shared" si="11"/>
        <v>0</v>
      </c>
    </row>
    <row r="195" spans="1:28" s="28" customFormat="1" ht="22.5">
      <c r="A195" s="85" t="s">
        <v>125</v>
      </c>
      <c r="B195" s="54" t="s">
        <v>96</v>
      </c>
      <c r="C195" s="54" t="s">
        <v>497</v>
      </c>
      <c r="D195" s="54" t="s">
        <v>496</v>
      </c>
      <c r="E195" s="81">
        <v>399279.62</v>
      </c>
      <c r="F195" s="82">
        <v>399279.62</v>
      </c>
      <c r="G195" s="82">
        <v>399279.62</v>
      </c>
      <c r="H195" s="82"/>
      <c r="I195" s="82"/>
      <c r="J195" s="82"/>
      <c r="K195" s="82"/>
      <c r="L195" s="82"/>
      <c r="M195" s="82">
        <v>52071.83</v>
      </c>
      <c r="N195" s="82">
        <v>52071.83</v>
      </c>
      <c r="O195" s="83">
        <v>52071.83</v>
      </c>
      <c r="P195" s="83"/>
      <c r="Q195" s="83"/>
      <c r="R195" s="83"/>
      <c r="S195" s="83"/>
      <c r="T195" s="83"/>
      <c r="U195" s="91">
        <f t="shared" si="14"/>
        <v>13.041444489453283</v>
      </c>
      <c r="V195" s="91">
        <f t="shared" si="14"/>
        <v>13.041444489453283</v>
      </c>
      <c r="W195" s="91">
        <f t="shared" si="14"/>
        <v>13.041444489453283</v>
      </c>
      <c r="X195" s="91">
        <f t="shared" si="14"/>
        <v>0</v>
      </c>
      <c r="Y195" s="91">
        <f t="shared" si="14"/>
        <v>0</v>
      </c>
      <c r="Z195" s="91">
        <f t="shared" si="14"/>
        <v>0</v>
      </c>
      <c r="AA195" s="91">
        <f t="shared" si="14"/>
        <v>0</v>
      </c>
      <c r="AB195" s="91">
        <f t="shared" si="11"/>
        <v>0</v>
      </c>
    </row>
    <row r="196" spans="1:28" s="28" customFormat="1">
      <c r="A196" s="85" t="s">
        <v>128</v>
      </c>
      <c r="B196" s="54" t="s">
        <v>96</v>
      </c>
      <c r="C196" s="54" t="s">
        <v>499</v>
      </c>
      <c r="D196" s="54" t="s">
        <v>498</v>
      </c>
      <c r="E196" s="81">
        <v>75000</v>
      </c>
      <c r="F196" s="82">
        <v>75000</v>
      </c>
      <c r="G196" s="82">
        <v>75000</v>
      </c>
      <c r="H196" s="82"/>
      <c r="I196" s="82"/>
      <c r="J196" s="82"/>
      <c r="K196" s="82"/>
      <c r="L196" s="82"/>
      <c r="M196" s="82">
        <v>22664.79</v>
      </c>
      <c r="N196" s="82">
        <v>22664.79</v>
      </c>
      <c r="O196" s="83">
        <v>22664.79</v>
      </c>
      <c r="P196" s="83"/>
      <c r="Q196" s="83"/>
      <c r="R196" s="83"/>
      <c r="S196" s="83"/>
      <c r="T196" s="83"/>
      <c r="U196" s="91">
        <f t="shared" si="14"/>
        <v>30.219719999999999</v>
      </c>
      <c r="V196" s="91">
        <f t="shared" si="14"/>
        <v>30.219719999999999</v>
      </c>
      <c r="W196" s="91">
        <f t="shared" si="14"/>
        <v>30.219719999999999</v>
      </c>
      <c r="X196" s="91">
        <f t="shared" si="14"/>
        <v>0</v>
      </c>
      <c r="Y196" s="91">
        <f t="shared" si="14"/>
        <v>0</v>
      </c>
      <c r="Z196" s="91">
        <f t="shared" si="14"/>
        <v>0</v>
      </c>
      <c r="AA196" s="91">
        <f t="shared" si="14"/>
        <v>0</v>
      </c>
      <c r="AB196" s="91">
        <f t="shared" si="11"/>
        <v>0</v>
      </c>
    </row>
    <row r="197" spans="1:28" s="28" customFormat="1">
      <c r="A197" s="85" t="s">
        <v>131</v>
      </c>
      <c r="B197" s="54" t="s">
        <v>96</v>
      </c>
      <c r="C197" s="54" t="s">
        <v>501</v>
      </c>
      <c r="D197" s="54" t="s">
        <v>500</v>
      </c>
      <c r="E197" s="81">
        <v>100000</v>
      </c>
      <c r="F197" s="82">
        <v>100000</v>
      </c>
      <c r="G197" s="82">
        <v>100000</v>
      </c>
      <c r="H197" s="82"/>
      <c r="I197" s="82"/>
      <c r="J197" s="82"/>
      <c r="K197" s="82"/>
      <c r="L197" s="82"/>
      <c r="M197" s="82">
        <v>29491.43</v>
      </c>
      <c r="N197" s="82">
        <v>29491.43</v>
      </c>
      <c r="O197" s="83">
        <v>29491.43</v>
      </c>
      <c r="P197" s="83"/>
      <c r="Q197" s="83"/>
      <c r="R197" s="83"/>
      <c r="S197" s="83"/>
      <c r="T197" s="83"/>
      <c r="U197" s="91">
        <f t="shared" si="14"/>
        <v>29.491430000000001</v>
      </c>
      <c r="V197" s="91">
        <f t="shared" si="14"/>
        <v>29.491430000000001</v>
      </c>
      <c r="W197" s="91">
        <f t="shared" si="14"/>
        <v>29.491430000000001</v>
      </c>
      <c r="X197" s="91">
        <f t="shared" si="14"/>
        <v>0</v>
      </c>
      <c r="Y197" s="91">
        <f t="shared" si="14"/>
        <v>0</v>
      </c>
      <c r="Z197" s="91">
        <f t="shared" si="14"/>
        <v>0</v>
      </c>
      <c r="AA197" s="91">
        <f t="shared" si="14"/>
        <v>0</v>
      </c>
      <c r="AB197" s="91">
        <f t="shared" si="11"/>
        <v>0</v>
      </c>
    </row>
    <row r="198" spans="1:28" s="28" customFormat="1" ht="22.5">
      <c r="A198" s="85" t="s">
        <v>134</v>
      </c>
      <c r="B198" s="54" t="s">
        <v>96</v>
      </c>
      <c r="C198" s="54" t="s">
        <v>503</v>
      </c>
      <c r="D198" s="54" t="s">
        <v>502</v>
      </c>
      <c r="E198" s="81">
        <v>466000</v>
      </c>
      <c r="F198" s="82">
        <v>466000</v>
      </c>
      <c r="G198" s="82">
        <v>466000</v>
      </c>
      <c r="H198" s="82"/>
      <c r="I198" s="82"/>
      <c r="J198" s="82"/>
      <c r="K198" s="82"/>
      <c r="L198" s="82"/>
      <c r="M198" s="82">
        <v>465591.86</v>
      </c>
      <c r="N198" s="82">
        <v>465591.86</v>
      </c>
      <c r="O198" s="83">
        <v>465591.86</v>
      </c>
      <c r="P198" s="83"/>
      <c r="Q198" s="83"/>
      <c r="R198" s="83"/>
      <c r="S198" s="83"/>
      <c r="T198" s="83"/>
      <c r="U198" s="91">
        <f t="shared" si="14"/>
        <v>99.912416309012869</v>
      </c>
      <c r="V198" s="91">
        <f t="shared" si="14"/>
        <v>99.912416309012869</v>
      </c>
      <c r="W198" s="91">
        <f t="shared" si="14"/>
        <v>99.912416309012869</v>
      </c>
      <c r="X198" s="91">
        <f t="shared" si="14"/>
        <v>0</v>
      </c>
      <c r="Y198" s="91">
        <f t="shared" si="14"/>
        <v>0</v>
      </c>
      <c r="Z198" s="91">
        <f t="shared" si="14"/>
        <v>0</v>
      </c>
      <c r="AA198" s="91">
        <f t="shared" si="14"/>
        <v>0</v>
      </c>
      <c r="AB198" s="91">
        <f t="shared" si="11"/>
        <v>0</v>
      </c>
    </row>
    <row r="199" spans="1:28" s="28" customFormat="1" ht="22.5">
      <c r="A199" s="85" t="s">
        <v>137</v>
      </c>
      <c r="B199" s="54" t="s">
        <v>96</v>
      </c>
      <c r="C199" s="54" t="s">
        <v>505</v>
      </c>
      <c r="D199" s="54" t="s">
        <v>504</v>
      </c>
      <c r="E199" s="81">
        <v>347000</v>
      </c>
      <c r="F199" s="82">
        <v>347000</v>
      </c>
      <c r="G199" s="82">
        <v>347000</v>
      </c>
      <c r="H199" s="82"/>
      <c r="I199" s="82"/>
      <c r="J199" s="82"/>
      <c r="K199" s="82"/>
      <c r="L199" s="82"/>
      <c r="M199" s="82">
        <v>346999.86</v>
      </c>
      <c r="N199" s="82">
        <v>346999.86</v>
      </c>
      <c r="O199" s="83">
        <v>346999.86</v>
      </c>
      <c r="P199" s="83"/>
      <c r="Q199" s="83"/>
      <c r="R199" s="83"/>
      <c r="S199" s="83"/>
      <c r="T199" s="83"/>
      <c r="U199" s="91">
        <f t="shared" ref="U199:AA214" si="15">IF(TYPE(M199/E199)=16,0,IF(M199/E199&gt;0,M199/E199*100,0))</f>
        <v>99.999959654178667</v>
      </c>
      <c r="V199" s="91">
        <f t="shared" si="15"/>
        <v>99.999959654178667</v>
      </c>
      <c r="W199" s="91">
        <f t="shared" si="15"/>
        <v>99.999959654178667</v>
      </c>
      <c r="X199" s="91">
        <f t="shared" si="15"/>
        <v>0</v>
      </c>
      <c r="Y199" s="91">
        <f t="shared" si="15"/>
        <v>0</v>
      </c>
      <c r="Z199" s="91">
        <f t="shared" si="15"/>
        <v>0</v>
      </c>
      <c r="AA199" s="91">
        <f t="shared" si="15"/>
        <v>0</v>
      </c>
      <c r="AB199" s="91">
        <f t="shared" ref="AB199:AB262" si="16">IF(TYPE(T199/L199)=16,0,IF(T199/L199&gt;0,T199/L199*100,0))</f>
        <v>0</v>
      </c>
    </row>
    <row r="200" spans="1:28" s="28" customFormat="1" ht="22.5">
      <c r="A200" s="85" t="s">
        <v>140</v>
      </c>
      <c r="B200" s="54" t="s">
        <v>96</v>
      </c>
      <c r="C200" s="54" t="s">
        <v>507</v>
      </c>
      <c r="D200" s="54" t="s">
        <v>506</v>
      </c>
      <c r="E200" s="81">
        <v>119000</v>
      </c>
      <c r="F200" s="82">
        <v>119000</v>
      </c>
      <c r="G200" s="82">
        <v>119000</v>
      </c>
      <c r="H200" s="82"/>
      <c r="I200" s="82"/>
      <c r="J200" s="82"/>
      <c r="K200" s="82"/>
      <c r="L200" s="82"/>
      <c r="M200" s="82">
        <v>118592</v>
      </c>
      <c r="N200" s="82">
        <v>118592</v>
      </c>
      <c r="O200" s="83">
        <v>118592</v>
      </c>
      <c r="P200" s="83"/>
      <c r="Q200" s="83"/>
      <c r="R200" s="83"/>
      <c r="S200" s="83"/>
      <c r="T200" s="83"/>
      <c r="U200" s="91">
        <f t="shared" si="15"/>
        <v>99.657142857142858</v>
      </c>
      <c r="V200" s="91">
        <f t="shared" si="15"/>
        <v>99.657142857142858</v>
      </c>
      <c r="W200" s="91">
        <f t="shared" si="15"/>
        <v>99.657142857142858</v>
      </c>
      <c r="X200" s="91">
        <f t="shared" si="15"/>
        <v>0</v>
      </c>
      <c r="Y200" s="91">
        <f t="shared" si="15"/>
        <v>0</v>
      </c>
      <c r="Z200" s="91">
        <f t="shared" si="15"/>
        <v>0</v>
      </c>
      <c r="AA200" s="91">
        <f t="shared" si="15"/>
        <v>0</v>
      </c>
      <c r="AB200" s="91">
        <f t="shared" si="16"/>
        <v>0</v>
      </c>
    </row>
    <row r="201" spans="1:28" s="28" customFormat="1">
      <c r="A201" s="85" t="s">
        <v>508</v>
      </c>
      <c r="B201" s="54" t="s">
        <v>96</v>
      </c>
      <c r="C201" s="54" t="s">
        <v>510</v>
      </c>
      <c r="D201" s="54" t="s">
        <v>509</v>
      </c>
      <c r="E201" s="81">
        <v>427767474.73000002</v>
      </c>
      <c r="F201" s="82">
        <v>427767474.73000002</v>
      </c>
      <c r="G201" s="82">
        <v>427767474.73000002</v>
      </c>
      <c r="H201" s="82"/>
      <c r="I201" s="82"/>
      <c r="J201" s="82"/>
      <c r="K201" s="82"/>
      <c r="L201" s="82"/>
      <c r="M201" s="82">
        <v>383979146.87</v>
      </c>
      <c r="N201" s="82">
        <v>383979146.87</v>
      </c>
      <c r="O201" s="83">
        <v>383979146.87</v>
      </c>
      <c r="P201" s="83"/>
      <c r="Q201" s="83"/>
      <c r="R201" s="83"/>
      <c r="S201" s="83"/>
      <c r="T201" s="83"/>
      <c r="U201" s="91">
        <f t="shared" si="15"/>
        <v>89.763520967170649</v>
      </c>
      <c r="V201" s="91">
        <f t="shared" si="15"/>
        <v>89.763520967170649</v>
      </c>
      <c r="W201" s="91">
        <f t="shared" si="15"/>
        <v>89.763520967170649</v>
      </c>
      <c r="X201" s="91">
        <f t="shared" si="15"/>
        <v>0</v>
      </c>
      <c r="Y201" s="91">
        <f t="shared" si="15"/>
        <v>0</v>
      </c>
      <c r="Z201" s="91">
        <f t="shared" si="15"/>
        <v>0</v>
      </c>
      <c r="AA201" s="91">
        <f t="shared" si="15"/>
        <v>0</v>
      </c>
      <c r="AB201" s="91">
        <f t="shared" si="16"/>
        <v>0</v>
      </c>
    </row>
    <row r="202" spans="1:28" s="28" customFormat="1">
      <c r="A202" s="85" t="s">
        <v>100</v>
      </c>
      <c r="B202" s="54" t="s">
        <v>96</v>
      </c>
      <c r="C202" s="54" t="s">
        <v>512</v>
      </c>
      <c r="D202" s="54" t="s">
        <v>511</v>
      </c>
      <c r="E202" s="81">
        <v>126083258.77</v>
      </c>
      <c r="F202" s="82">
        <v>126083258.77</v>
      </c>
      <c r="G202" s="82">
        <v>126083258.77</v>
      </c>
      <c r="H202" s="82"/>
      <c r="I202" s="82"/>
      <c r="J202" s="82"/>
      <c r="K202" s="82"/>
      <c r="L202" s="82"/>
      <c r="M202" s="82">
        <v>88069310.109999999</v>
      </c>
      <c r="N202" s="82">
        <v>88069310.109999999</v>
      </c>
      <c r="O202" s="83">
        <v>88069310.109999999</v>
      </c>
      <c r="P202" s="83"/>
      <c r="Q202" s="83"/>
      <c r="R202" s="83"/>
      <c r="S202" s="83"/>
      <c r="T202" s="83"/>
      <c r="U202" s="91">
        <f t="shared" si="15"/>
        <v>69.850122029805149</v>
      </c>
      <c r="V202" s="91">
        <f t="shared" si="15"/>
        <v>69.850122029805149</v>
      </c>
      <c r="W202" s="91">
        <f t="shared" si="15"/>
        <v>69.850122029805149</v>
      </c>
      <c r="X202" s="91">
        <f t="shared" si="15"/>
        <v>0</v>
      </c>
      <c r="Y202" s="91">
        <f t="shared" si="15"/>
        <v>0</v>
      </c>
      <c r="Z202" s="91">
        <f t="shared" si="15"/>
        <v>0</v>
      </c>
      <c r="AA202" s="91">
        <f t="shared" si="15"/>
        <v>0</v>
      </c>
      <c r="AB202" s="91">
        <f t="shared" si="16"/>
        <v>0</v>
      </c>
    </row>
    <row r="203" spans="1:28" s="28" customFormat="1" ht="22.5">
      <c r="A203" s="85" t="s">
        <v>102</v>
      </c>
      <c r="B203" s="54" t="s">
        <v>96</v>
      </c>
      <c r="C203" s="54" t="s">
        <v>514</v>
      </c>
      <c r="D203" s="54" t="s">
        <v>513</v>
      </c>
      <c r="E203" s="81">
        <v>57212130.219999999</v>
      </c>
      <c r="F203" s="82">
        <v>57212130.219999999</v>
      </c>
      <c r="G203" s="82">
        <v>57212130.219999999</v>
      </c>
      <c r="H203" s="82"/>
      <c r="I203" s="82"/>
      <c r="J203" s="82"/>
      <c r="K203" s="82"/>
      <c r="L203" s="82"/>
      <c r="M203" s="82">
        <v>47800964.210000001</v>
      </c>
      <c r="N203" s="82">
        <v>47800964.210000001</v>
      </c>
      <c r="O203" s="83">
        <v>47800964.210000001</v>
      </c>
      <c r="P203" s="83"/>
      <c r="Q203" s="83"/>
      <c r="R203" s="83"/>
      <c r="S203" s="83"/>
      <c r="T203" s="83"/>
      <c r="U203" s="91">
        <f t="shared" si="15"/>
        <v>83.55040098347871</v>
      </c>
      <c r="V203" s="91">
        <f t="shared" si="15"/>
        <v>83.55040098347871</v>
      </c>
      <c r="W203" s="91">
        <f t="shared" si="15"/>
        <v>83.55040098347871</v>
      </c>
      <c r="X203" s="91">
        <f t="shared" si="15"/>
        <v>0</v>
      </c>
      <c r="Y203" s="91">
        <f t="shared" si="15"/>
        <v>0</v>
      </c>
      <c r="Z203" s="91">
        <f t="shared" si="15"/>
        <v>0</v>
      </c>
      <c r="AA203" s="91">
        <f t="shared" si="15"/>
        <v>0</v>
      </c>
      <c r="AB203" s="91">
        <f t="shared" si="16"/>
        <v>0</v>
      </c>
    </row>
    <row r="204" spans="1:28" s="28" customFormat="1">
      <c r="A204" s="85" t="s">
        <v>104</v>
      </c>
      <c r="B204" s="54" t="s">
        <v>96</v>
      </c>
      <c r="C204" s="54" t="s">
        <v>516</v>
      </c>
      <c r="D204" s="54" t="s">
        <v>515</v>
      </c>
      <c r="E204" s="81">
        <v>44616847.600000001</v>
      </c>
      <c r="F204" s="82">
        <v>44616847.600000001</v>
      </c>
      <c r="G204" s="82">
        <v>44616847.600000001</v>
      </c>
      <c r="H204" s="82"/>
      <c r="I204" s="82"/>
      <c r="J204" s="82"/>
      <c r="K204" s="82"/>
      <c r="L204" s="82"/>
      <c r="M204" s="82">
        <v>37604189.32</v>
      </c>
      <c r="N204" s="82">
        <v>37604189.32</v>
      </c>
      <c r="O204" s="83">
        <v>37604189.32</v>
      </c>
      <c r="P204" s="83"/>
      <c r="Q204" s="83"/>
      <c r="R204" s="83"/>
      <c r="S204" s="83"/>
      <c r="T204" s="83"/>
      <c r="U204" s="91">
        <f t="shared" si="15"/>
        <v>84.282488214160594</v>
      </c>
      <c r="V204" s="91">
        <f t="shared" si="15"/>
        <v>84.282488214160594</v>
      </c>
      <c r="W204" s="91">
        <f t="shared" si="15"/>
        <v>84.282488214160594</v>
      </c>
      <c r="X204" s="91">
        <f t="shared" si="15"/>
        <v>0</v>
      </c>
      <c r="Y204" s="91">
        <f t="shared" si="15"/>
        <v>0</v>
      </c>
      <c r="Z204" s="91">
        <f t="shared" si="15"/>
        <v>0</v>
      </c>
      <c r="AA204" s="91">
        <f t="shared" si="15"/>
        <v>0</v>
      </c>
      <c r="AB204" s="91">
        <f t="shared" si="16"/>
        <v>0</v>
      </c>
    </row>
    <row r="205" spans="1:28" s="28" customFormat="1">
      <c r="A205" s="85" t="s">
        <v>106</v>
      </c>
      <c r="B205" s="54" t="s">
        <v>96</v>
      </c>
      <c r="C205" s="54" t="s">
        <v>518</v>
      </c>
      <c r="D205" s="54" t="s">
        <v>517</v>
      </c>
      <c r="E205" s="81">
        <v>905398.7</v>
      </c>
      <c r="F205" s="82">
        <v>905398.7</v>
      </c>
      <c r="G205" s="82">
        <v>905398.7</v>
      </c>
      <c r="H205" s="82"/>
      <c r="I205" s="82"/>
      <c r="J205" s="82"/>
      <c r="K205" s="82"/>
      <c r="L205" s="82"/>
      <c r="M205" s="82">
        <v>539317.9</v>
      </c>
      <c r="N205" s="82">
        <v>539317.9</v>
      </c>
      <c r="O205" s="83">
        <v>539317.9</v>
      </c>
      <c r="P205" s="83"/>
      <c r="Q205" s="83"/>
      <c r="R205" s="83"/>
      <c r="S205" s="83"/>
      <c r="T205" s="83"/>
      <c r="U205" s="91">
        <f t="shared" si="15"/>
        <v>59.566895777517693</v>
      </c>
      <c r="V205" s="91">
        <f t="shared" si="15"/>
        <v>59.566895777517693</v>
      </c>
      <c r="W205" s="91">
        <f t="shared" si="15"/>
        <v>59.566895777517693</v>
      </c>
      <c r="X205" s="91">
        <f t="shared" si="15"/>
        <v>0</v>
      </c>
      <c r="Y205" s="91">
        <f t="shared" si="15"/>
        <v>0</v>
      </c>
      <c r="Z205" s="91">
        <f t="shared" si="15"/>
        <v>0</v>
      </c>
      <c r="AA205" s="91">
        <f t="shared" si="15"/>
        <v>0</v>
      </c>
      <c r="AB205" s="91">
        <f t="shared" si="16"/>
        <v>0</v>
      </c>
    </row>
    <row r="206" spans="1:28" s="28" customFormat="1">
      <c r="A206" s="85" t="s">
        <v>108</v>
      </c>
      <c r="B206" s="54" t="s">
        <v>96</v>
      </c>
      <c r="C206" s="54" t="s">
        <v>520</v>
      </c>
      <c r="D206" s="54" t="s">
        <v>519</v>
      </c>
      <c r="E206" s="81">
        <v>11689883.92</v>
      </c>
      <c r="F206" s="82">
        <v>11689883.92</v>
      </c>
      <c r="G206" s="82">
        <v>11689883.92</v>
      </c>
      <c r="H206" s="82"/>
      <c r="I206" s="82"/>
      <c r="J206" s="82"/>
      <c r="K206" s="82"/>
      <c r="L206" s="82"/>
      <c r="M206" s="82">
        <v>9657456.9900000002</v>
      </c>
      <c r="N206" s="82">
        <v>9657456.9900000002</v>
      </c>
      <c r="O206" s="83">
        <v>9657456.9900000002</v>
      </c>
      <c r="P206" s="83"/>
      <c r="Q206" s="83"/>
      <c r="R206" s="83"/>
      <c r="S206" s="83"/>
      <c r="T206" s="83"/>
      <c r="U206" s="91">
        <f t="shared" si="15"/>
        <v>82.613797160784813</v>
      </c>
      <c r="V206" s="91">
        <f t="shared" si="15"/>
        <v>82.613797160784813</v>
      </c>
      <c r="W206" s="91">
        <f t="shared" si="15"/>
        <v>82.613797160784813</v>
      </c>
      <c r="X206" s="91">
        <f t="shared" si="15"/>
        <v>0</v>
      </c>
      <c r="Y206" s="91">
        <f t="shared" si="15"/>
        <v>0</v>
      </c>
      <c r="Z206" s="91">
        <f t="shared" si="15"/>
        <v>0</v>
      </c>
      <c r="AA206" s="91">
        <f t="shared" si="15"/>
        <v>0</v>
      </c>
      <c r="AB206" s="91">
        <f t="shared" si="16"/>
        <v>0</v>
      </c>
    </row>
    <row r="207" spans="1:28" s="28" customFormat="1">
      <c r="A207" s="85" t="s">
        <v>110</v>
      </c>
      <c r="B207" s="54" t="s">
        <v>96</v>
      </c>
      <c r="C207" s="54" t="s">
        <v>522</v>
      </c>
      <c r="D207" s="54" t="s">
        <v>521</v>
      </c>
      <c r="E207" s="81">
        <v>63056366.310000002</v>
      </c>
      <c r="F207" s="82">
        <v>63056366.310000002</v>
      </c>
      <c r="G207" s="82">
        <v>63056366.310000002</v>
      </c>
      <c r="H207" s="82"/>
      <c r="I207" s="82"/>
      <c r="J207" s="82"/>
      <c r="K207" s="82"/>
      <c r="L207" s="82"/>
      <c r="M207" s="82">
        <v>36627912.049999997</v>
      </c>
      <c r="N207" s="82">
        <v>36627912.049999997</v>
      </c>
      <c r="O207" s="83">
        <v>36627912.049999997</v>
      </c>
      <c r="P207" s="83"/>
      <c r="Q207" s="83"/>
      <c r="R207" s="83"/>
      <c r="S207" s="83"/>
      <c r="T207" s="83"/>
      <c r="U207" s="91">
        <f t="shared" si="15"/>
        <v>58.087571792400027</v>
      </c>
      <c r="V207" s="91">
        <f t="shared" si="15"/>
        <v>58.087571792400027</v>
      </c>
      <c r="W207" s="91">
        <f t="shared" si="15"/>
        <v>58.087571792400027</v>
      </c>
      <c r="X207" s="91">
        <f t="shared" si="15"/>
        <v>0</v>
      </c>
      <c r="Y207" s="91">
        <f t="shared" si="15"/>
        <v>0</v>
      </c>
      <c r="Z207" s="91">
        <f t="shared" si="15"/>
        <v>0</v>
      </c>
      <c r="AA207" s="91">
        <f t="shared" si="15"/>
        <v>0</v>
      </c>
      <c r="AB207" s="91">
        <f t="shared" si="16"/>
        <v>0</v>
      </c>
    </row>
    <row r="208" spans="1:28" s="28" customFormat="1">
      <c r="A208" s="85" t="s">
        <v>113</v>
      </c>
      <c r="B208" s="54" t="s">
        <v>96</v>
      </c>
      <c r="C208" s="54" t="s">
        <v>524</v>
      </c>
      <c r="D208" s="54" t="s">
        <v>523</v>
      </c>
      <c r="E208" s="81">
        <v>1866336.31</v>
      </c>
      <c r="F208" s="82">
        <v>1866336.31</v>
      </c>
      <c r="G208" s="82">
        <v>1866336.31</v>
      </c>
      <c r="H208" s="82"/>
      <c r="I208" s="82"/>
      <c r="J208" s="82"/>
      <c r="K208" s="82"/>
      <c r="L208" s="82"/>
      <c r="M208" s="82">
        <v>1236535.7</v>
      </c>
      <c r="N208" s="82">
        <v>1236535.7</v>
      </c>
      <c r="O208" s="83">
        <v>1236535.7</v>
      </c>
      <c r="P208" s="83"/>
      <c r="Q208" s="83"/>
      <c r="R208" s="83"/>
      <c r="S208" s="83"/>
      <c r="T208" s="83"/>
      <c r="U208" s="91">
        <f t="shared" si="15"/>
        <v>66.254709474092593</v>
      </c>
      <c r="V208" s="91">
        <f t="shared" si="15"/>
        <v>66.254709474092593</v>
      </c>
      <c r="W208" s="91">
        <f t="shared" si="15"/>
        <v>66.254709474092593</v>
      </c>
      <c r="X208" s="91">
        <f t="shared" si="15"/>
        <v>0</v>
      </c>
      <c r="Y208" s="91">
        <f t="shared" si="15"/>
        <v>0</v>
      </c>
      <c r="Z208" s="91">
        <f t="shared" si="15"/>
        <v>0</v>
      </c>
      <c r="AA208" s="91">
        <f t="shared" si="15"/>
        <v>0</v>
      </c>
      <c r="AB208" s="91">
        <f t="shared" si="16"/>
        <v>0</v>
      </c>
    </row>
    <row r="209" spans="1:28" s="28" customFormat="1">
      <c r="A209" s="85" t="s">
        <v>116</v>
      </c>
      <c r="B209" s="54" t="s">
        <v>96</v>
      </c>
      <c r="C209" s="54" t="s">
        <v>526</v>
      </c>
      <c r="D209" s="54" t="s">
        <v>525</v>
      </c>
      <c r="E209" s="81">
        <v>2921644.81</v>
      </c>
      <c r="F209" s="82">
        <v>2921644.81</v>
      </c>
      <c r="G209" s="82">
        <v>2921644.81</v>
      </c>
      <c r="H209" s="82"/>
      <c r="I209" s="82"/>
      <c r="J209" s="82"/>
      <c r="K209" s="82"/>
      <c r="L209" s="82"/>
      <c r="M209" s="82">
        <v>1367016.39</v>
      </c>
      <c r="N209" s="82">
        <v>1367016.39</v>
      </c>
      <c r="O209" s="83">
        <v>1367016.39</v>
      </c>
      <c r="P209" s="83"/>
      <c r="Q209" s="83"/>
      <c r="R209" s="83"/>
      <c r="S209" s="83"/>
      <c r="T209" s="83"/>
      <c r="U209" s="91">
        <f t="shared" si="15"/>
        <v>46.789273813198392</v>
      </c>
      <c r="V209" s="91">
        <f t="shared" si="15"/>
        <v>46.789273813198392</v>
      </c>
      <c r="W209" s="91">
        <f t="shared" si="15"/>
        <v>46.789273813198392</v>
      </c>
      <c r="X209" s="91">
        <f t="shared" si="15"/>
        <v>0</v>
      </c>
      <c r="Y209" s="91">
        <f t="shared" si="15"/>
        <v>0</v>
      </c>
      <c r="Z209" s="91">
        <f t="shared" si="15"/>
        <v>0</v>
      </c>
      <c r="AA209" s="91">
        <f t="shared" si="15"/>
        <v>0</v>
      </c>
      <c r="AB209" s="91">
        <f t="shared" si="16"/>
        <v>0</v>
      </c>
    </row>
    <row r="210" spans="1:28" s="28" customFormat="1">
      <c r="A210" s="85" t="s">
        <v>119</v>
      </c>
      <c r="B210" s="54" t="s">
        <v>96</v>
      </c>
      <c r="C210" s="54" t="s">
        <v>528</v>
      </c>
      <c r="D210" s="54" t="s">
        <v>527</v>
      </c>
      <c r="E210" s="81">
        <v>10486223.109999999</v>
      </c>
      <c r="F210" s="82">
        <v>10486223.109999999</v>
      </c>
      <c r="G210" s="82">
        <v>10486223.109999999</v>
      </c>
      <c r="H210" s="82"/>
      <c r="I210" s="82"/>
      <c r="J210" s="82"/>
      <c r="K210" s="82"/>
      <c r="L210" s="82"/>
      <c r="M210" s="82">
        <v>5197463.1100000003</v>
      </c>
      <c r="N210" s="82">
        <v>5197463.1100000003</v>
      </c>
      <c r="O210" s="83">
        <v>5197463.1100000003</v>
      </c>
      <c r="P210" s="83"/>
      <c r="Q210" s="83"/>
      <c r="R210" s="83"/>
      <c r="S210" s="83"/>
      <c r="T210" s="83"/>
      <c r="U210" s="91">
        <f t="shared" si="15"/>
        <v>49.56468173029365</v>
      </c>
      <c r="V210" s="91">
        <f t="shared" si="15"/>
        <v>49.56468173029365</v>
      </c>
      <c r="W210" s="91">
        <f t="shared" si="15"/>
        <v>49.56468173029365</v>
      </c>
      <c r="X210" s="91">
        <f t="shared" si="15"/>
        <v>0</v>
      </c>
      <c r="Y210" s="91">
        <f t="shared" si="15"/>
        <v>0</v>
      </c>
      <c r="Z210" s="91">
        <f t="shared" si="15"/>
        <v>0</v>
      </c>
      <c r="AA210" s="91">
        <f t="shared" si="15"/>
        <v>0</v>
      </c>
      <c r="AB210" s="91">
        <f t="shared" si="16"/>
        <v>0</v>
      </c>
    </row>
    <row r="211" spans="1:28" s="28" customFormat="1" ht="22.5">
      <c r="A211" s="85" t="s">
        <v>122</v>
      </c>
      <c r="B211" s="54" t="s">
        <v>96</v>
      </c>
      <c r="C211" s="54" t="s">
        <v>530</v>
      </c>
      <c r="D211" s="54" t="s">
        <v>529</v>
      </c>
      <c r="E211" s="81">
        <v>68000</v>
      </c>
      <c r="F211" s="82">
        <v>68000</v>
      </c>
      <c r="G211" s="82">
        <v>68000</v>
      </c>
      <c r="H211" s="82"/>
      <c r="I211" s="82"/>
      <c r="J211" s="82"/>
      <c r="K211" s="82"/>
      <c r="L211" s="82"/>
      <c r="M211" s="82">
        <v>29207</v>
      </c>
      <c r="N211" s="82">
        <v>29207</v>
      </c>
      <c r="O211" s="83">
        <v>29207</v>
      </c>
      <c r="P211" s="83"/>
      <c r="Q211" s="83"/>
      <c r="R211" s="83"/>
      <c r="S211" s="83"/>
      <c r="T211" s="83"/>
      <c r="U211" s="91">
        <f t="shared" si="15"/>
        <v>42.951470588235296</v>
      </c>
      <c r="V211" s="91">
        <f t="shared" si="15"/>
        <v>42.951470588235296</v>
      </c>
      <c r="W211" s="91">
        <f t="shared" si="15"/>
        <v>42.951470588235296</v>
      </c>
      <c r="X211" s="91">
        <f t="shared" si="15"/>
        <v>0</v>
      </c>
      <c r="Y211" s="91">
        <f t="shared" si="15"/>
        <v>0</v>
      </c>
      <c r="Z211" s="91">
        <f t="shared" si="15"/>
        <v>0</v>
      </c>
      <c r="AA211" s="91">
        <f t="shared" si="15"/>
        <v>0</v>
      </c>
      <c r="AB211" s="91">
        <f t="shared" si="16"/>
        <v>0</v>
      </c>
    </row>
    <row r="212" spans="1:28" s="28" customFormat="1" ht="22.5">
      <c r="A212" s="85" t="s">
        <v>125</v>
      </c>
      <c r="B212" s="54" t="s">
        <v>96</v>
      </c>
      <c r="C212" s="54" t="s">
        <v>532</v>
      </c>
      <c r="D212" s="54" t="s">
        <v>531</v>
      </c>
      <c r="E212" s="81">
        <v>13446490.99</v>
      </c>
      <c r="F212" s="82">
        <v>13446490.99</v>
      </c>
      <c r="G212" s="82">
        <v>13446490.99</v>
      </c>
      <c r="H212" s="82"/>
      <c r="I212" s="82"/>
      <c r="J212" s="82"/>
      <c r="K212" s="82"/>
      <c r="L212" s="82"/>
      <c r="M212" s="82">
        <v>9736648.8900000006</v>
      </c>
      <c r="N212" s="82">
        <v>9736648.8900000006</v>
      </c>
      <c r="O212" s="83">
        <v>9736648.8900000006</v>
      </c>
      <c r="P212" s="83"/>
      <c r="Q212" s="83"/>
      <c r="R212" s="83"/>
      <c r="S212" s="83"/>
      <c r="T212" s="83"/>
      <c r="U212" s="91">
        <f t="shared" si="15"/>
        <v>72.410332905744951</v>
      </c>
      <c r="V212" s="91">
        <f t="shared" si="15"/>
        <v>72.410332905744951</v>
      </c>
      <c r="W212" s="91">
        <f t="shared" si="15"/>
        <v>72.410332905744951</v>
      </c>
      <c r="X212" s="91">
        <f t="shared" si="15"/>
        <v>0</v>
      </c>
      <c r="Y212" s="91">
        <f t="shared" si="15"/>
        <v>0</v>
      </c>
      <c r="Z212" s="91">
        <f t="shared" si="15"/>
        <v>0</v>
      </c>
      <c r="AA212" s="91">
        <f t="shared" si="15"/>
        <v>0</v>
      </c>
      <c r="AB212" s="91">
        <f t="shared" si="16"/>
        <v>0</v>
      </c>
    </row>
    <row r="213" spans="1:28" s="28" customFormat="1">
      <c r="A213" s="85" t="s">
        <v>128</v>
      </c>
      <c r="B213" s="54" t="s">
        <v>96</v>
      </c>
      <c r="C213" s="54" t="s">
        <v>534</v>
      </c>
      <c r="D213" s="54" t="s">
        <v>533</v>
      </c>
      <c r="E213" s="81">
        <v>34267671.090000004</v>
      </c>
      <c r="F213" s="82">
        <v>34267671.090000004</v>
      </c>
      <c r="G213" s="82">
        <v>34267671.090000004</v>
      </c>
      <c r="H213" s="82"/>
      <c r="I213" s="82"/>
      <c r="J213" s="82"/>
      <c r="K213" s="82"/>
      <c r="L213" s="82"/>
      <c r="M213" s="82">
        <v>19061040.960000001</v>
      </c>
      <c r="N213" s="82">
        <v>19061040.960000001</v>
      </c>
      <c r="O213" s="83">
        <v>19061040.960000001</v>
      </c>
      <c r="P213" s="83"/>
      <c r="Q213" s="83"/>
      <c r="R213" s="83"/>
      <c r="S213" s="83"/>
      <c r="T213" s="83"/>
      <c r="U213" s="91">
        <f t="shared" si="15"/>
        <v>55.623975466375931</v>
      </c>
      <c r="V213" s="91">
        <f t="shared" si="15"/>
        <v>55.623975466375931</v>
      </c>
      <c r="W213" s="91">
        <f t="shared" si="15"/>
        <v>55.623975466375931</v>
      </c>
      <c r="X213" s="91">
        <f t="shared" si="15"/>
        <v>0</v>
      </c>
      <c r="Y213" s="91">
        <f t="shared" si="15"/>
        <v>0</v>
      </c>
      <c r="Z213" s="91">
        <f t="shared" si="15"/>
        <v>0</v>
      </c>
      <c r="AA213" s="91">
        <f t="shared" si="15"/>
        <v>0</v>
      </c>
      <c r="AB213" s="91">
        <f t="shared" si="16"/>
        <v>0</v>
      </c>
    </row>
    <row r="214" spans="1:28" s="28" customFormat="1" ht="33.75">
      <c r="A214" s="85" t="s">
        <v>535</v>
      </c>
      <c r="B214" s="54" t="s">
        <v>96</v>
      </c>
      <c r="C214" s="54" t="s">
        <v>537</v>
      </c>
      <c r="D214" s="54" t="s">
        <v>536</v>
      </c>
      <c r="E214" s="81">
        <v>2475015</v>
      </c>
      <c r="F214" s="82">
        <v>2475015</v>
      </c>
      <c r="G214" s="82">
        <v>2475015</v>
      </c>
      <c r="H214" s="82"/>
      <c r="I214" s="82"/>
      <c r="J214" s="82"/>
      <c r="K214" s="82"/>
      <c r="L214" s="82"/>
      <c r="M214" s="82">
        <v>1572145.35</v>
      </c>
      <c r="N214" s="82">
        <v>1572145.35</v>
      </c>
      <c r="O214" s="83">
        <v>1572145.35</v>
      </c>
      <c r="P214" s="83"/>
      <c r="Q214" s="83"/>
      <c r="R214" s="83"/>
      <c r="S214" s="83"/>
      <c r="T214" s="83"/>
      <c r="U214" s="91">
        <f t="shared" si="15"/>
        <v>63.520639268852918</v>
      </c>
      <c r="V214" s="91">
        <f t="shared" si="15"/>
        <v>63.520639268852918</v>
      </c>
      <c r="W214" s="91">
        <f t="shared" si="15"/>
        <v>63.520639268852918</v>
      </c>
      <c r="X214" s="91">
        <f t="shared" si="15"/>
        <v>0</v>
      </c>
      <c r="Y214" s="91">
        <f t="shared" si="15"/>
        <v>0</v>
      </c>
      <c r="Z214" s="91">
        <f t="shared" si="15"/>
        <v>0</v>
      </c>
      <c r="AA214" s="91">
        <f t="shared" si="15"/>
        <v>0</v>
      </c>
      <c r="AB214" s="91">
        <f t="shared" si="16"/>
        <v>0</v>
      </c>
    </row>
    <row r="215" spans="1:28" s="28" customFormat="1" ht="45">
      <c r="A215" s="85" t="s">
        <v>538</v>
      </c>
      <c r="B215" s="54" t="s">
        <v>96</v>
      </c>
      <c r="C215" s="54" t="s">
        <v>540</v>
      </c>
      <c r="D215" s="54" t="s">
        <v>539</v>
      </c>
      <c r="E215" s="81">
        <v>2475015</v>
      </c>
      <c r="F215" s="82">
        <v>2475015</v>
      </c>
      <c r="G215" s="82">
        <v>2475015</v>
      </c>
      <c r="H215" s="82"/>
      <c r="I215" s="82"/>
      <c r="J215" s="82"/>
      <c r="K215" s="82"/>
      <c r="L215" s="82"/>
      <c r="M215" s="82">
        <v>1572145.35</v>
      </c>
      <c r="N215" s="82">
        <v>1572145.35</v>
      </c>
      <c r="O215" s="83">
        <v>1572145.35</v>
      </c>
      <c r="P215" s="83"/>
      <c r="Q215" s="83"/>
      <c r="R215" s="83"/>
      <c r="S215" s="83"/>
      <c r="T215" s="83"/>
      <c r="U215" s="91">
        <f t="shared" ref="U215:AA230" si="17">IF(TYPE(M215/E215)=16,0,IF(M215/E215&gt;0,M215/E215*100,0))</f>
        <v>63.520639268852918</v>
      </c>
      <c r="V215" s="91">
        <f t="shared" si="17"/>
        <v>63.520639268852918</v>
      </c>
      <c r="W215" s="91">
        <f t="shared" si="17"/>
        <v>63.520639268852918</v>
      </c>
      <c r="X215" s="91">
        <f t="shared" si="17"/>
        <v>0</v>
      </c>
      <c r="Y215" s="91">
        <f t="shared" si="17"/>
        <v>0</v>
      </c>
      <c r="Z215" s="91">
        <f t="shared" si="17"/>
        <v>0</v>
      </c>
      <c r="AA215" s="91">
        <f t="shared" si="17"/>
        <v>0</v>
      </c>
      <c r="AB215" s="91">
        <f t="shared" si="16"/>
        <v>0</v>
      </c>
    </row>
    <row r="216" spans="1:28" s="28" customFormat="1">
      <c r="A216" s="85" t="s">
        <v>541</v>
      </c>
      <c r="B216" s="54" t="s">
        <v>96</v>
      </c>
      <c r="C216" s="54" t="s">
        <v>543</v>
      </c>
      <c r="D216" s="54" t="s">
        <v>542</v>
      </c>
      <c r="E216" s="81">
        <v>103632.85</v>
      </c>
      <c r="F216" s="82">
        <v>103632.85</v>
      </c>
      <c r="G216" s="82">
        <v>103632.85</v>
      </c>
      <c r="H216" s="82"/>
      <c r="I216" s="82"/>
      <c r="J216" s="82"/>
      <c r="K216" s="82"/>
      <c r="L216" s="82"/>
      <c r="M216" s="82">
        <v>30962.6</v>
      </c>
      <c r="N216" s="82">
        <v>30962.6</v>
      </c>
      <c r="O216" s="83">
        <v>30962.6</v>
      </c>
      <c r="P216" s="83"/>
      <c r="Q216" s="83"/>
      <c r="R216" s="83"/>
      <c r="S216" s="83"/>
      <c r="T216" s="83"/>
      <c r="U216" s="91">
        <f t="shared" si="17"/>
        <v>29.877205924569282</v>
      </c>
      <c r="V216" s="91">
        <f t="shared" si="17"/>
        <v>29.877205924569282</v>
      </c>
      <c r="W216" s="91">
        <f t="shared" si="17"/>
        <v>29.877205924569282</v>
      </c>
      <c r="X216" s="91">
        <f t="shared" si="17"/>
        <v>0</v>
      </c>
      <c r="Y216" s="91">
        <f t="shared" si="17"/>
        <v>0</v>
      </c>
      <c r="Z216" s="91">
        <f t="shared" si="17"/>
        <v>0</v>
      </c>
      <c r="AA216" s="91">
        <f t="shared" si="17"/>
        <v>0</v>
      </c>
      <c r="AB216" s="91">
        <f t="shared" si="16"/>
        <v>0</v>
      </c>
    </row>
    <row r="217" spans="1:28" s="28" customFormat="1" ht="22.5">
      <c r="A217" s="85" t="s">
        <v>544</v>
      </c>
      <c r="B217" s="54" t="s">
        <v>96</v>
      </c>
      <c r="C217" s="54" t="s">
        <v>546</v>
      </c>
      <c r="D217" s="54" t="s">
        <v>545</v>
      </c>
      <c r="E217" s="81">
        <v>103632.85</v>
      </c>
      <c r="F217" s="82">
        <v>103632.85</v>
      </c>
      <c r="G217" s="82">
        <v>103632.85</v>
      </c>
      <c r="H217" s="82"/>
      <c r="I217" s="82"/>
      <c r="J217" s="82"/>
      <c r="K217" s="82"/>
      <c r="L217" s="82"/>
      <c r="M217" s="82">
        <v>30962.6</v>
      </c>
      <c r="N217" s="82">
        <v>30962.6</v>
      </c>
      <c r="O217" s="83">
        <v>30962.6</v>
      </c>
      <c r="P217" s="83"/>
      <c r="Q217" s="83"/>
      <c r="R217" s="83"/>
      <c r="S217" s="83"/>
      <c r="T217" s="83"/>
      <c r="U217" s="91">
        <f t="shared" si="17"/>
        <v>29.877205924569282</v>
      </c>
      <c r="V217" s="91">
        <f t="shared" si="17"/>
        <v>29.877205924569282</v>
      </c>
      <c r="W217" s="91">
        <f t="shared" si="17"/>
        <v>29.877205924569282</v>
      </c>
      <c r="X217" s="91">
        <f t="shared" si="17"/>
        <v>0</v>
      </c>
      <c r="Y217" s="91">
        <f t="shared" si="17"/>
        <v>0</v>
      </c>
      <c r="Z217" s="91">
        <f t="shared" si="17"/>
        <v>0</v>
      </c>
      <c r="AA217" s="91">
        <f t="shared" si="17"/>
        <v>0</v>
      </c>
      <c r="AB217" s="91">
        <f t="shared" si="16"/>
        <v>0</v>
      </c>
    </row>
    <row r="218" spans="1:28" s="28" customFormat="1">
      <c r="A218" s="85" t="s">
        <v>131</v>
      </c>
      <c r="B218" s="54" t="s">
        <v>96</v>
      </c>
      <c r="C218" s="54" t="s">
        <v>548</v>
      </c>
      <c r="D218" s="54" t="s">
        <v>547</v>
      </c>
      <c r="E218" s="81">
        <v>3236114.39</v>
      </c>
      <c r="F218" s="82">
        <v>3236114.39</v>
      </c>
      <c r="G218" s="82">
        <v>3236114.39</v>
      </c>
      <c r="H218" s="82"/>
      <c r="I218" s="82"/>
      <c r="J218" s="82"/>
      <c r="K218" s="82"/>
      <c r="L218" s="82"/>
      <c r="M218" s="82">
        <v>2037325.9</v>
      </c>
      <c r="N218" s="82">
        <v>2037325.9</v>
      </c>
      <c r="O218" s="83">
        <v>2037325.9</v>
      </c>
      <c r="P218" s="83"/>
      <c r="Q218" s="83"/>
      <c r="R218" s="83"/>
      <c r="S218" s="83"/>
      <c r="T218" s="83"/>
      <c r="U218" s="91">
        <f t="shared" si="17"/>
        <v>62.955929688258017</v>
      </c>
      <c r="V218" s="91">
        <f t="shared" si="17"/>
        <v>62.955929688258017</v>
      </c>
      <c r="W218" s="91">
        <f t="shared" si="17"/>
        <v>62.955929688258017</v>
      </c>
      <c r="X218" s="91">
        <f t="shared" si="17"/>
        <v>0</v>
      </c>
      <c r="Y218" s="91">
        <f t="shared" si="17"/>
        <v>0</v>
      </c>
      <c r="Z218" s="91">
        <f t="shared" si="17"/>
        <v>0</v>
      </c>
      <c r="AA218" s="91">
        <f t="shared" si="17"/>
        <v>0</v>
      </c>
      <c r="AB218" s="91">
        <f t="shared" si="16"/>
        <v>0</v>
      </c>
    </row>
    <row r="219" spans="1:28" s="28" customFormat="1" ht="22.5">
      <c r="A219" s="85" t="s">
        <v>134</v>
      </c>
      <c r="B219" s="54" t="s">
        <v>96</v>
      </c>
      <c r="C219" s="54" t="s">
        <v>550</v>
      </c>
      <c r="D219" s="54" t="s">
        <v>549</v>
      </c>
      <c r="E219" s="81">
        <v>301684215.95999998</v>
      </c>
      <c r="F219" s="82">
        <v>301684215.95999998</v>
      </c>
      <c r="G219" s="82">
        <v>301684215.95999998</v>
      </c>
      <c r="H219" s="82"/>
      <c r="I219" s="82"/>
      <c r="J219" s="82"/>
      <c r="K219" s="82"/>
      <c r="L219" s="82"/>
      <c r="M219" s="82">
        <v>295909836.75999999</v>
      </c>
      <c r="N219" s="82">
        <v>295909836.75999999</v>
      </c>
      <c r="O219" s="83">
        <v>295909836.75999999</v>
      </c>
      <c r="P219" s="83"/>
      <c r="Q219" s="83"/>
      <c r="R219" s="83"/>
      <c r="S219" s="83"/>
      <c r="T219" s="83"/>
      <c r="U219" s="91">
        <f t="shared" si="17"/>
        <v>98.085952497837809</v>
      </c>
      <c r="V219" s="91">
        <f t="shared" si="17"/>
        <v>98.085952497837809</v>
      </c>
      <c r="W219" s="91">
        <f t="shared" si="17"/>
        <v>98.085952497837809</v>
      </c>
      <c r="X219" s="91">
        <f t="shared" si="17"/>
        <v>0</v>
      </c>
      <c r="Y219" s="91">
        <f t="shared" si="17"/>
        <v>0</v>
      </c>
      <c r="Z219" s="91">
        <f t="shared" si="17"/>
        <v>0</v>
      </c>
      <c r="AA219" s="91">
        <f t="shared" si="17"/>
        <v>0</v>
      </c>
      <c r="AB219" s="91">
        <f t="shared" si="16"/>
        <v>0</v>
      </c>
    </row>
    <row r="220" spans="1:28" s="28" customFormat="1" ht="22.5">
      <c r="A220" s="85" t="s">
        <v>137</v>
      </c>
      <c r="B220" s="54" t="s">
        <v>96</v>
      </c>
      <c r="C220" s="54" t="s">
        <v>552</v>
      </c>
      <c r="D220" s="54" t="s">
        <v>551</v>
      </c>
      <c r="E220" s="81">
        <v>289992399.82999998</v>
      </c>
      <c r="F220" s="82">
        <v>289992399.82999998</v>
      </c>
      <c r="G220" s="82">
        <v>289992399.82999998</v>
      </c>
      <c r="H220" s="82"/>
      <c r="I220" s="82"/>
      <c r="J220" s="82"/>
      <c r="K220" s="82"/>
      <c r="L220" s="82"/>
      <c r="M220" s="82">
        <v>288126311.63</v>
      </c>
      <c r="N220" s="82">
        <v>288126311.63</v>
      </c>
      <c r="O220" s="83">
        <v>288126311.63</v>
      </c>
      <c r="P220" s="83"/>
      <c r="Q220" s="83"/>
      <c r="R220" s="83"/>
      <c r="S220" s="83"/>
      <c r="T220" s="83"/>
      <c r="U220" s="91">
        <f t="shared" si="17"/>
        <v>99.356504445946186</v>
      </c>
      <c r="V220" s="91">
        <f t="shared" si="17"/>
        <v>99.356504445946186</v>
      </c>
      <c r="W220" s="91">
        <f t="shared" si="17"/>
        <v>99.356504445946186</v>
      </c>
      <c r="X220" s="91">
        <f t="shared" si="17"/>
        <v>0</v>
      </c>
      <c r="Y220" s="91">
        <f t="shared" si="17"/>
        <v>0</v>
      </c>
      <c r="Z220" s="91">
        <f t="shared" si="17"/>
        <v>0</v>
      </c>
      <c r="AA220" s="91">
        <f t="shared" si="17"/>
        <v>0</v>
      </c>
      <c r="AB220" s="91">
        <f t="shared" si="16"/>
        <v>0</v>
      </c>
    </row>
    <row r="221" spans="1:28" s="28" customFormat="1" ht="22.5">
      <c r="A221" s="85" t="s">
        <v>140</v>
      </c>
      <c r="B221" s="54" t="s">
        <v>96</v>
      </c>
      <c r="C221" s="54" t="s">
        <v>554</v>
      </c>
      <c r="D221" s="54" t="s">
        <v>553</v>
      </c>
      <c r="E221" s="81">
        <v>11691816.130000001</v>
      </c>
      <c r="F221" s="82">
        <v>11691816.130000001</v>
      </c>
      <c r="G221" s="82">
        <v>11691816.130000001</v>
      </c>
      <c r="H221" s="82"/>
      <c r="I221" s="82"/>
      <c r="J221" s="82"/>
      <c r="K221" s="82"/>
      <c r="L221" s="82"/>
      <c r="M221" s="82">
        <v>7783525.1299999999</v>
      </c>
      <c r="N221" s="82">
        <v>7783525.1299999999</v>
      </c>
      <c r="O221" s="83">
        <v>7783525.1299999999</v>
      </c>
      <c r="P221" s="83"/>
      <c r="Q221" s="83"/>
      <c r="R221" s="83"/>
      <c r="S221" s="83"/>
      <c r="T221" s="83"/>
      <c r="U221" s="91">
        <f t="shared" si="17"/>
        <v>66.572421627708238</v>
      </c>
      <c r="V221" s="91">
        <f t="shared" si="17"/>
        <v>66.572421627708238</v>
      </c>
      <c r="W221" s="91">
        <f t="shared" si="17"/>
        <v>66.572421627708238</v>
      </c>
      <c r="X221" s="91">
        <f t="shared" si="17"/>
        <v>0</v>
      </c>
      <c r="Y221" s="91">
        <f t="shared" si="17"/>
        <v>0</v>
      </c>
      <c r="Z221" s="91">
        <f t="shared" si="17"/>
        <v>0</v>
      </c>
      <c r="AA221" s="91">
        <f t="shared" si="17"/>
        <v>0</v>
      </c>
      <c r="AB221" s="91">
        <f t="shared" si="16"/>
        <v>0</v>
      </c>
    </row>
    <row r="222" spans="1:28" s="28" customFormat="1">
      <c r="A222" s="85" t="s">
        <v>555</v>
      </c>
      <c r="B222" s="54" t="s">
        <v>96</v>
      </c>
      <c r="C222" s="54" t="s">
        <v>557</v>
      </c>
      <c r="D222" s="54" t="s">
        <v>556</v>
      </c>
      <c r="E222" s="81">
        <v>21450702.440000001</v>
      </c>
      <c r="F222" s="82">
        <v>21450702.440000001</v>
      </c>
      <c r="G222" s="82">
        <v>21450702.440000001</v>
      </c>
      <c r="H222" s="82"/>
      <c r="I222" s="82"/>
      <c r="J222" s="82"/>
      <c r="K222" s="82"/>
      <c r="L222" s="82"/>
      <c r="M222" s="82">
        <v>14431231.9</v>
      </c>
      <c r="N222" s="82">
        <v>14431231.9</v>
      </c>
      <c r="O222" s="83">
        <v>14431231.9</v>
      </c>
      <c r="P222" s="83"/>
      <c r="Q222" s="83"/>
      <c r="R222" s="83"/>
      <c r="S222" s="83"/>
      <c r="T222" s="83"/>
      <c r="U222" s="91">
        <f t="shared" si="17"/>
        <v>67.276267247498126</v>
      </c>
      <c r="V222" s="91">
        <f t="shared" si="17"/>
        <v>67.276267247498126</v>
      </c>
      <c r="W222" s="91">
        <f t="shared" si="17"/>
        <v>67.276267247498126</v>
      </c>
      <c r="X222" s="91">
        <f t="shared" si="17"/>
        <v>0</v>
      </c>
      <c r="Y222" s="91">
        <f t="shared" si="17"/>
        <v>0</v>
      </c>
      <c r="Z222" s="91">
        <f t="shared" si="17"/>
        <v>0</v>
      </c>
      <c r="AA222" s="91">
        <f t="shared" si="17"/>
        <v>0</v>
      </c>
      <c r="AB222" s="91">
        <f t="shared" si="16"/>
        <v>0</v>
      </c>
    </row>
    <row r="223" spans="1:28" s="28" customFormat="1">
      <c r="A223" s="85" t="s">
        <v>100</v>
      </c>
      <c r="B223" s="54" t="s">
        <v>96</v>
      </c>
      <c r="C223" s="54" t="s">
        <v>559</v>
      </c>
      <c r="D223" s="54" t="s">
        <v>558</v>
      </c>
      <c r="E223" s="81">
        <v>16899585.440000001</v>
      </c>
      <c r="F223" s="82">
        <v>16899585.440000001</v>
      </c>
      <c r="G223" s="82">
        <v>16899585.440000001</v>
      </c>
      <c r="H223" s="82"/>
      <c r="I223" s="82"/>
      <c r="J223" s="82"/>
      <c r="K223" s="82"/>
      <c r="L223" s="82"/>
      <c r="M223" s="82">
        <v>11253632.5</v>
      </c>
      <c r="N223" s="82">
        <v>11253632.5</v>
      </c>
      <c r="O223" s="83">
        <v>11253632.5</v>
      </c>
      <c r="P223" s="83"/>
      <c r="Q223" s="83"/>
      <c r="R223" s="83"/>
      <c r="S223" s="83"/>
      <c r="T223" s="83"/>
      <c r="U223" s="91">
        <f t="shared" si="17"/>
        <v>66.591174913459881</v>
      </c>
      <c r="V223" s="91">
        <f t="shared" si="17"/>
        <v>66.591174913459881</v>
      </c>
      <c r="W223" s="91">
        <f t="shared" si="17"/>
        <v>66.591174913459881</v>
      </c>
      <c r="X223" s="91">
        <f t="shared" si="17"/>
        <v>0</v>
      </c>
      <c r="Y223" s="91">
        <f t="shared" si="17"/>
        <v>0</v>
      </c>
      <c r="Z223" s="91">
        <f t="shared" si="17"/>
        <v>0</v>
      </c>
      <c r="AA223" s="91">
        <f t="shared" si="17"/>
        <v>0</v>
      </c>
      <c r="AB223" s="91">
        <f t="shared" si="16"/>
        <v>0</v>
      </c>
    </row>
    <row r="224" spans="1:28" s="28" customFormat="1" ht="22.5">
      <c r="A224" s="85" t="s">
        <v>102</v>
      </c>
      <c r="B224" s="54" t="s">
        <v>96</v>
      </c>
      <c r="C224" s="54" t="s">
        <v>561</v>
      </c>
      <c r="D224" s="54" t="s">
        <v>560</v>
      </c>
      <c r="E224" s="81">
        <v>7698976.4199999999</v>
      </c>
      <c r="F224" s="82">
        <v>7698976.4199999999</v>
      </c>
      <c r="G224" s="82">
        <v>7698976.4199999999</v>
      </c>
      <c r="H224" s="82"/>
      <c r="I224" s="82"/>
      <c r="J224" s="82"/>
      <c r="K224" s="82"/>
      <c r="L224" s="82"/>
      <c r="M224" s="82">
        <v>5350100.9000000004</v>
      </c>
      <c r="N224" s="82">
        <v>5350100.9000000004</v>
      </c>
      <c r="O224" s="83">
        <v>5350100.9000000004</v>
      </c>
      <c r="P224" s="83"/>
      <c r="Q224" s="83"/>
      <c r="R224" s="83"/>
      <c r="S224" s="83"/>
      <c r="T224" s="83"/>
      <c r="U224" s="91">
        <f t="shared" si="17"/>
        <v>69.491067489202692</v>
      </c>
      <c r="V224" s="91">
        <f t="shared" si="17"/>
        <v>69.491067489202692</v>
      </c>
      <c r="W224" s="91">
        <f t="shared" si="17"/>
        <v>69.491067489202692</v>
      </c>
      <c r="X224" s="91">
        <f t="shared" si="17"/>
        <v>0</v>
      </c>
      <c r="Y224" s="91">
        <f t="shared" si="17"/>
        <v>0</v>
      </c>
      <c r="Z224" s="91">
        <f t="shared" si="17"/>
        <v>0</v>
      </c>
      <c r="AA224" s="91">
        <f t="shared" si="17"/>
        <v>0</v>
      </c>
      <c r="AB224" s="91">
        <f t="shared" si="16"/>
        <v>0</v>
      </c>
    </row>
    <row r="225" spans="1:28" s="28" customFormat="1">
      <c r="A225" s="85" t="s">
        <v>104</v>
      </c>
      <c r="B225" s="54" t="s">
        <v>96</v>
      </c>
      <c r="C225" s="54" t="s">
        <v>563</v>
      </c>
      <c r="D225" s="54" t="s">
        <v>562</v>
      </c>
      <c r="E225" s="81">
        <v>5805030</v>
      </c>
      <c r="F225" s="82">
        <v>5805030</v>
      </c>
      <c r="G225" s="82">
        <v>5805030</v>
      </c>
      <c r="H225" s="82"/>
      <c r="I225" s="82"/>
      <c r="J225" s="82"/>
      <c r="K225" s="82"/>
      <c r="L225" s="82"/>
      <c r="M225" s="82">
        <v>4057589.4</v>
      </c>
      <c r="N225" s="82">
        <v>4057589.4</v>
      </c>
      <c r="O225" s="83">
        <v>4057589.4</v>
      </c>
      <c r="P225" s="83"/>
      <c r="Q225" s="83"/>
      <c r="R225" s="83"/>
      <c r="S225" s="83"/>
      <c r="T225" s="83"/>
      <c r="U225" s="91">
        <f t="shared" si="17"/>
        <v>69.897819649510851</v>
      </c>
      <c r="V225" s="91">
        <f t="shared" si="17"/>
        <v>69.897819649510851</v>
      </c>
      <c r="W225" s="91">
        <f t="shared" si="17"/>
        <v>69.897819649510851</v>
      </c>
      <c r="X225" s="91">
        <f t="shared" si="17"/>
        <v>0</v>
      </c>
      <c r="Y225" s="91">
        <f t="shared" si="17"/>
        <v>0</v>
      </c>
      <c r="Z225" s="91">
        <f t="shared" si="17"/>
        <v>0</v>
      </c>
      <c r="AA225" s="91">
        <f t="shared" si="17"/>
        <v>0</v>
      </c>
      <c r="AB225" s="91">
        <f t="shared" si="16"/>
        <v>0</v>
      </c>
    </row>
    <row r="226" spans="1:28" s="28" customFormat="1">
      <c r="A226" s="85" t="s">
        <v>106</v>
      </c>
      <c r="B226" s="54" t="s">
        <v>96</v>
      </c>
      <c r="C226" s="54" t="s">
        <v>565</v>
      </c>
      <c r="D226" s="54" t="s">
        <v>564</v>
      </c>
      <c r="E226" s="81">
        <v>369000</v>
      </c>
      <c r="F226" s="82">
        <v>369000</v>
      </c>
      <c r="G226" s="82">
        <v>369000</v>
      </c>
      <c r="H226" s="82"/>
      <c r="I226" s="82"/>
      <c r="J226" s="82"/>
      <c r="K226" s="82"/>
      <c r="L226" s="82"/>
      <c r="M226" s="82">
        <v>254894</v>
      </c>
      <c r="N226" s="82">
        <v>254894</v>
      </c>
      <c r="O226" s="83">
        <v>254894</v>
      </c>
      <c r="P226" s="83"/>
      <c r="Q226" s="83"/>
      <c r="R226" s="83"/>
      <c r="S226" s="83"/>
      <c r="T226" s="83"/>
      <c r="U226" s="91">
        <f t="shared" si="17"/>
        <v>69.076964769647702</v>
      </c>
      <c r="V226" s="91">
        <f t="shared" si="17"/>
        <v>69.076964769647702</v>
      </c>
      <c r="W226" s="91">
        <f t="shared" si="17"/>
        <v>69.076964769647702</v>
      </c>
      <c r="X226" s="91">
        <f t="shared" si="17"/>
        <v>0</v>
      </c>
      <c r="Y226" s="91">
        <f t="shared" si="17"/>
        <v>0</v>
      </c>
      <c r="Z226" s="91">
        <f t="shared" si="17"/>
        <v>0</v>
      </c>
      <c r="AA226" s="91">
        <f t="shared" si="17"/>
        <v>0</v>
      </c>
      <c r="AB226" s="91">
        <f t="shared" si="16"/>
        <v>0</v>
      </c>
    </row>
    <row r="227" spans="1:28" s="28" customFormat="1">
      <c r="A227" s="85" t="s">
        <v>108</v>
      </c>
      <c r="B227" s="54" t="s">
        <v>96</v>
      </c>
      <c r="C227" s="54" t="s">
        <v>567</v>
      </c>
      <c r="D227" s="54" t="s">
        <v>566</v>
      </c>
      <c r="E227" s="81">
        <v>1524946.42</v>
      </c>
      <c r="F227" s="82">
        <v>1524946.42</v>
      </c>
      <c r="G227" s="82">
        <v>1524946.42</v>
      </c>
      <c r="H227" s="82"/>
      <c r="I227" s="82"/>
      <c r="J227" s="82"/>
      <c r="K227" s="82"/>
      <c r="L227" s="82"/>
      <c r="M227" s="82">
        <v>1037617.5</v>
      </c>
      <c r="N227" s="82">
        <v>1037617.5</v>
      </c>
      <c r="O227" s="83">
        <v>1037617.5</v>
      </c>
      <c r="P227" s="83"/>
      <c r="Q227" s="83"/>
      <c r="R227" s="83"/>
      <c r="S227" s="83"/>
      <c r="T227" s="83"/>
      <c r="U227" s="91">
        <f t="shared" si="17"/>
        <v>68.042882450912614</v>
      </c>
      <c r="V227" s="91">
        <f t="shared" si="17"/>
        <v>68.042882450912614</v>
      </c>
      <c r="W227" s="91">
        <f t="shared" si="17"/>
        <v>68.042882450912614</v>
      </c>
      <c r="X227" s="91">
        <f t="shared" si="17"/>
        <v>0</v>
      </c>
      <c r="Y227" s="91">
        <f t="shared" si="17"/>
        <v>0</v>
      </c>
      <c r="Z227" s="91">
        <f t="shared" si="17"/>
        <v>0</v>
      </c>
      <c r="AA227" s="91">
        <f t="shared" si="17"/>
        <v>0</v>
      </c>
      <c r="AB227" s="91">
        <f t="shared" si="16"/>
        <v>0</v>
      </c>
    </row>
    <row r="228" spans="1:28" s="28" customFormat="1">
      <c r="A228" s="85" t="s">
        <v>110</v>
      </c>
      <c r="B228" s="54" t="s">
        <v>96</v>
      </c>
      <c r="C228" s="54" t="s">
        <v>569</v>
      </c>
      <c r="D228" s="54" t="s">
        <v>568</v>
      </c>
      <c r="E228" s="81">
        <v>8453475.0199999996</v>
      </c>
      <c r="F228" s="82">
        <v>8453475.0199999996</v>
      </c>
      <c r="G228" s="82">
        <v>8453475.0199999996</v>
      </c>
      <c r="H228" s="82"/>
      <c r="I228" s="82"/>
      <c r="J228" s="82"/>
      <c r="K228" s="82"/>
      <c r="L228" s="82"/>
      <c r="M228" s="82">
        <v>5602140.5199999996</v>
      </c>
      <c r="N228" s="82">
        <v>5602140.5199999996</v>
      </c>
      <c r="O228" s="83">
        <v>5602140.5199999996</v>
      </c>
      <c r="P228" s="83"/>
      <c r="Q228" s="83"/>
      <c r="R228" s="83"/>
      <c r="S228" s="83"/>
      <c r="T228" s="83"/>
      <c r="U228" s="91">
        <f t="shared" si="17"/>
        <v>66.270267632493699</v>
      </c>
      <c r="V228" s="91">
        <f t="shared" si="17"/>
        <v>66.270267632493699</v>
      </c>
      <c r="W228" s="91">
        <f t="shared" si="17"/>
        <v>66.270267632493699</v>
      </c>
      <c r="X228" s="91">
        <f t="shared" si="17"/>
        <v>0</v>
      </c>
      <c r="Y228" s="91">
        <f t="shared" si="17"/>
        <v>0</v>
      </c>
      <c r="Z228" s="91">
        <f t="shared" si="17"/>
        <v>0</v>
      </c>
      <c r="AA228" s="91">
        <f t="shared" si="17"/>
        <v>0</v>
      </c>
      <c r="AB228" s="91">
        <f t="shared" si="16"/>
        <v>0</v>
      </c>
    </row>
    <row r="229" spans="1:28" s="28" customFormat="1">
      <c r="A229" s="85" t="s">
        <v>113</v>
      </c>
      <c r="B229" s="54" t="s">
        <v>96</v>
      </c>
      <c r="C229" s="54" t="s">
        <v>571</v>
      </c>
      <c r="D229" s="54" t="s">
        <v>570</v>
      </c>
      <c r="E229" s="81">
        <v>187200</v>
      </c>
      <c r="F229" s="82">
        <v>187200</v>
      </c>
      <c r="G229" s="82">
        <v>187200</v>
      </c>
      <c r="H229" s="82"/>
      <c r="I229" s="82"/>
      <c r="J229" s="82"/>
      <c r="K229" s="82"/>
      <c r="L229" s="82"/>
      <c r="M229" s="82">
        <v>117487.96</v>
      </c>
      <c r="N229" s="82">
        <v>117487.96</v>
      </c>
      <c r="O229" s="83">
        <v>117487.96</v>
      </c>
      <c r="P229" s="83"/>
      <c r="Q229" s="83"/>
      <c r="R229" s="83"/>
      <c r="S229" s="83"/>
      <c r="T229" s="83"/>
      <c r="U229" s="91">
        <f t="shared" si="17"/>
        <v>62.760662393162391</v>
      </c>
      <c r="V229" s="91">
        <f t="shared" si="17"/>
        <v>62.760662393162391</v>
      </c>
      <c r="W229" s="91">
        <f t="shared" si="17"/>
        <v>62.760662393162391</v>
      </c>
      <c r="X229" s="91">
        <f t="shared" si="17"/>
        <v>0</v>
      </c>
      <c r="Y229" s="91">
        <f t="shared" si="17"/>
        <v>0</v>
      </c>
      <c r="Z229" s="91">
        <f t="shared" si="17"/>
        <v>0</v>
      </c>
      <c r="AA229" s="91">
        <f t="shared" si="17"/>
        <v>0</v>
      </c>
      <c r="AB229" s="91">
        <f t="shared" si="16"/>
        <v>0</v>
      </c>
    </row>
    <row r="230" spans="1:28" s="28" customFormat="1">
      <c r="A230" s="85" t="s">
        <v>116</v>
      </c>
      <c r="B230" s="54" t="s">
        <v>96</v>
      </c>
      <c r="C230" s="54" t="s">
        <v>573</v>
      </c>
      <c r="D230" s="54" t="s">
        <v>572</v>
      </c>
      <c r="E230" s="81">
        <v>544513.37</v>
      </c>
      <c r="F230" s="82">
        <v>544513.37</v>
      </c>
      <c r="G230" s="82">
        <v>544513.37</v>
      </c>
      <c r="H230" s="82"/>
      <c r="I230" s="82"/>
      <c r="J230" s="82"/>
      <c r="K230" s="82"/>
      <c r="L230" s="82"/>
      <c r="M230" s="82">
        <v>351189.33</v>
      </c>
      <c r="N230" s="82">
        <v>351189.33</v>
      </c>
      <c r="O230" s="83">
        <v>351189.33</v>
      </c>
      <c r="P230" s="83"/>
      <c r="Q230" s="83"/>
      <c r="R230" s="83"/>
      <c r="S230" s="83"/>
      <c r="T230" s="83"/>
      <c r="U230" s="91">
        <f t="shared" si="17"/>
        <v>64.495997591390648</v>
      </c>
      <c r="V230" s="91">
        <f t="shared" si="17"/>
        <v>64.495997591390648</v>
      </c>
      <c r="W230" s="91">
        <f t="shared" si="17"/>
        <v>64.495997591390648</v>
      </c>
      <c r="X230" s="91">
        <f t="shared" si="17"/>
        <v>0</v>
      </c>
      <c r="Y230" s="91">
        <f t="shared" si="17"/>
        <v>0</v>
      </c>
      <c r="Z230" s="91">
        <f t="shared" si="17"/>
        <v>0</v>
      </c>
      <c r="AA230" s="91">
        <f t="shared" si="17"/>
        <v>0</v>
      </c>
      <c r="AB230" s="91">
        <f t="shared" si="16"/>
        <v>0</v>
      </c>
    </row>
    <row r="231" spans="1:28" s="28" customFormat="1">
      <c r="A231" s="85" t="s">
        <v>119</v>
      </c>
      <c r="B231" s="54" t="s">
        <v>96</v>
      </c>
      <c r="C231" s="54" t="s">
        <v>575</v>
      </c>
      <c r="D231" s="54" t="s">
        <v>574</v>
      </c>
      <c r="E231" s="81">
        <v>2083147.06</v>
      </c>
      <c r="F231" s="82">
        <v>2083147.06</v>
      </c>
      <c r="G231" s="82">
        <v>2083147.06</v>
      </c>
      <c r="H231" s="82"/>
      <c r="I231" s="82"/>
      <c r="J231" s="82"/>
      <c r="K231" s="82"/>
      <c r="L231" s="82"/>
      <c r="M231" s="82">
        <v>1411278.66</v>
      </c>
      <c r="N231" s="82">
        <v>1411278.66</v>
      </c>
      <c r="O231" s="83">
        <v>1411278.66</v>
      </c>
      <c r="P231" s="83"/>
      <c r="Q231" s="83"/>
      <c r="R231" s="83"/>
      <c r="S231" s="83"/>
      <c r="T231" s="83"/>
      <c r="U231" s="91">
        <f t="shared" ref="U231:AA246" si="18">IF(TYPE(M231/E231)=16,0,IF(M231/E231&gt;0,M231/E231*100,0))</f>
        <v>67.747433059286749</v>
      </c>
      <c r="V231" s="91">
        <f t="shared" si="18"/>
        <v>67.747433059286749</v>
      </c>
      <c r="W231" s="91">
        <f t="shared" si="18"/>
        <v>67.747433059286749</v>
      </c>
      <c r="X231" s="91">
        <f t="shared" si="18"/>
        <v>0</v>
      </c>
      <c r="Y231" s="91">
        <f t="shared" si="18"/>
        <v>0</v>
      </c>
      <c r="Z231" s="91">
        <f t="shared" si="18"/>
        <v>0</v>
      </c>
      <c r="AA231" s="91">
        <f t="shared" si="18"/>
        <v>0</v>
      </c>
      <c r="AB231" s="91">
        <f t="shared" si="16"/>
        <v>0</v>
      </c>
    </row>
    <row r="232" spans="1:28" s="28" customFormat="1" ht="22.5">
      <c r="A232" s="85" t="s">
        <v>122</v>
      </c>
      <c r="B232" s="54" t="s">
        <v>96</v>
      </c>
      <c r="C232" s="54" t="s">
        <v>577</v>
      </c>
      <c r="D232" s="54" t="s">
        <v>576</v>
      </c>
      <c r="E232" s="81">
        <v>66000</v>
      </c>
      <c r="F232" s="82">
        <v>66000</v>
      </c>
      <c r="G232" s="82">
        <v>66000</v>
      </c>
      <c r="H232" s="82"/>
      <c r="I232" s="82"/>
      <c r="J232" s="82"/>
      <c r="K232" s="82"/>
      <c r="L232" s="82"/>
      <c r="M232" s="82">
        <v>29207</v>
      </c>
      <c r="N232" s="82">
        <v>29207</v>
      </c>
      <c r="O232" s="83">
        <v>29207</v>
      </c>
      <c r="P232" s="83"/>
      <c r="Q232" s="83"/>
      <c r="R232" s="83"/>
      <c r="S232" s="83"/>
      <c r="T232" s="83"/>
      <c r="U232" s="91">
        <f t="shared" si="18"/>
        <v>44.253030303030307</v>
      </c>
      <c r="V232" s="91">
        <f t="shared" si="18"/>
        <v>44.253030303030307</v>
      </c>
      <c r="W232" s="91">
        <f t="shared" si="18"/>
        <v>44.253030303030307</v>
      </c>
      <c r="X232" s="91">
        <f t="shared" si="18"/>
        <v>0</v>
      </c>
      <c r="Y232" s="91">
        <f t="shared" si="18"/>
        <v>0</v>
      </c>
      <c r="Z232" s="91">
        <f t="shared" si="18"/>
        <v>0</v>
      </c>
      <c r="AA232" s="91">
        <f t="shared" si="18"/>
        <v>0</v>
      </c>
      <c r="AB232" s="91">
        <f t="shared" si="16"/>
        <v>0</v>
      </c>
    </row>
    <row r="233" spans="1:28" s="28" customFormat="1" ht="22.5">
      <c r="A233" s="85" t="s">
        <v>125</v>
      </c>
      <c r="B233" s="54" t="s">
        <v>96</v>
      </c>
      <c r="C233" s="54" t="s">
        <v>579</v>
      </c>
      <c r="D233" s="54" t="s">
        <v>578</v>
      </c>
      <c r="E233" s="81">
        <v>3619522.38</v>
      </c>
      <c r="F233" s="82">
        <v>3619522.38</v>
      </c>
      <c r="G233" s="82">
        <v>3619522.38</v>
      </c>
      <c r="H233" s="82"/>
      <c r="I233" s="82"/>
      <c r="J233" s="82"/>
      <c r="K233" s="82"/>
      <c r="L233" s="82"/>
      <c r="M233" s="82">
        <v>2179827.52</v>
      </c>
      <c r="N233" s="82">
        <v>2179827.52</v>
      </c>
      <c r="O233" s="83">
        <v>2179827.52</v>
      </c>
      <c r="P233" s="83"/>
      <c r="Q233" s="83"/>
      <c r="R233" s="83"/>
      <c r="S233" s="83"/>
      <c r="T233" s="83"/>
      <c r="U233" s="91">
        <f t="shared" si="18"/>
        <v>60.224175765422402</v>
      </c>
      <c r="V233" s="91">
        <f t="shared" si="18"/>
        <v>60.224175765422402</v>
      </c>
      <c r="W233" s="91">
        <f t="shared" si="18"/>
        <v>60.224175765422402</v>
      </c>
      <c r="X233" s="91">
        <f t="shared" si="18"/>
        <v>0</v>
      </c>
      <c r="Y233" s="91">
        <f t="shared" si="18"/>
        <v>0</v>
      </c>
      <c r="Z233" s="91">
        <f t="shared" si="18"/>
        <v>0</v>
      </c>
      <c r="AA233" s="91">
        <f t="shared" si="18"/>
        <v>0</v>
      </c>
      <c r="AB233" s="91">
        <f t="shared" si="16"/>
        <v>0</v>
      </c>
    </row>
    <row r="234" spans="1:28" s="28" customFormat="1">
      <c r="A234" s="85" t="s">
        <v>128</v>
      </c>
      <c r="B234" s="54" t="s">
        <v>96</v>
      </c>
      <c r="C234" s="54" t="s">
        <v>581</v>
      </c>
      <c r="D234" s="54" t="s">
        <v>580</v>
      </c>
      <c r="E234" s="81">
        <v>1953092.21</v>
      </c>
      <c r="F234" s="82">
        <v>1953092.21</v>
      </c>
      <c r="G234" s="82">
        <v>1953092.21</v>
      </c>
      <c r="H234" s="82"/>
      <c r="I234" s="82"/>
      <c r="J234" s="82"/>
      <c r="K234" s="82"/>
      <c r="L234" s="82"/>
      <c r="M234" s="82">
        <v>1513150.05</v>
      </c>
      <c r="N234" s="82">
        <v>1513150.05</v>
      </c>
      <c r="O234" s="83">
        <v>1513150.05</v>
      </c>
      <c r="P234" s="83"/>
      <c r="Q234" s="83"/>
      <c r="R234" s="83"/>
      <c r="S234" s="83"/>
      <c r="T234" s="83"/>
      <c r="U234" s="91">
        <f t="shared" si="18"/>
        <v>77.474583240491242</v>
      </c>
      <c r="V234" s="91">
        <f t="shared" si="18"/>
        <v>77.474583240491242</v>
      </c>
      <c r="W234" s="91">
        <f t="shared" si="18"/>
        <v>77.474583240491242</v>
      </c>
      <c r="X234" s="91">
        <f t="shared" si="18"/>
        <v>0</v>
      </c>
      <c r="Y234" s="91">
        <f t="shared" si="18"/>
        <v>0</v>
      </c>
      <c r="Z234" s="91">
        <f t="shared" si="18"/>
        <v>0</v>
      </c>
      <c r="AA234" s="91">
        <f t="shared" si="18"/>
        <v>0</v>
      </c>
      <c r="AB234" s="91">
        <f t="shared" si="16"/>
        <v>0</v>
      </c>
    </row>
    <row r="235" spans="1:28" s="28" customFormat="1">
      <c r="A235" s="85" t="s">
        <v>541</v>
      </c>
      <c r="B235" s="54" t="s">
        <v>96</v>
      </c>
      <c r="C235" s="54" t="s">
        <v>583</v>
      </c>
      <c r="D235" s="54" t="s">
        <v>582</v>
      </c>
      <c r="E235" s="81">
        <v>2000</v>
      </c>
      <c r="F235" s="82">
        <v>2000</v>
      </c>
      <c r="G235" s="82">
        <v>2000</v>
      </c>
      <c r="H235" s="82"/>
      <c r="I235" s="82"/>
      <c r="J235" s="82"/>
      <c r="K235" s="82"/>
      <c r="L235" s="82"/>
      <c r="M235" s="82"/>
      <c r="N235" s="82"/>
      <c r="O235" s="83"/>
      <c r="P235" s="83"/>
      <c r="Q235" s="83"/>
      <c r="R235" s="83"/>
      <c r="S235" s="83"/>
      <c r="T235" s="83"/>
      <c r="U235" s="91">
        <f t="shared" si="18"/>
        <v>0</v>
      </c>
      <c r="V235" s="91">
        <f t="shared" si="18"/>
        <v>0</v>
      </c>
      <c r="W235" s="91">
        <f t="shared" si="18"/>
        <v>0</v>
      </c>
      <c r="X235" s="91">
        <f t="shared" si="18"/>
        <v>0</v>
      </c>
      <c r="Y235" s="91">
        <f t="shared" si="18"/>
        <v>0</v>
      </c>
      <c r="Z235" s="91">
        <f t="shared" si="18"/>
        <v>0</v>
      </c>
      <c r="AA235" s="91">
        <f t="shared" si="18"/>
        <v>0</v>
      </c>
      <c r="AB235" s="91">
        <f t="shared" si="16"/>
        <v>0</v>
      </c>
    </row>
    <row r="236" spans="1:28" s="28" customFormat="1" ht="22.5">
      <c r="A236" s="85" t="s">
        <v>544</v>
      </c>
      <c r="B236" s="54" t="s">
        <v>96</v>
      </c>
      <c r="C236" s="54" t="s">
        <v>585</v>
      </c>
      <c r="D236" s="54" t="s">
        <v>584</v>
      </c>
      <c r="E236" s="81">
        <v>2000</v>
      </c>
      <c r="F236" s="82">
        <v>2000</v>
      </c>
      <c r="G236" s="82">
        <v>2000</v>
      </c>
      <c r="H236" s="82"/>
      <c r="I236" s="82"/>
      <c r="J236" s="82"/>
      <c r="K236" s="82"/>
      <c r="L236" s="82"/>
      <c r="M236" s="82"/>
      <c r="N236" s="82"/>
      <c r="O236" s="83"/>
      <c r="P236" s="83"/>
      <c r="Q236" s="83"/>
      <c r="R236" s="83"/>
      <c r="S236" s="83"/>
      <c r="T236" s="83"/>
      <c r="U236" s="91">
        <f t="shared" si="18"/>
        <v>0</v>
      </c>
      <c r="V236" s="91">
        <f t="shared" si="18"/>
        <v>0</v>
      </c>
      <c r="W236" s="91">
        <f t="shared" si="18"/>
        <v>0</v>
      </c>
      <c r="X236" s="91">
        <f t="shared" si="18"/>
        <v>0</v>
      </c>
      <c r="Y236" s="91">
        <f t="shared" si="18"/>
        <v>0</v>
      </c>
      <c r="Z236" s="91">
        <f t="shared" si="18"/>
        <v>0</v>
      </c>
      <c r="AA236" s="91">
        <f t="shared" si="18"/>
        <v>0</v>
      </c>
      <c r="AB236" s="91">
        <f t="shared" si="16"/>
        <v>0</v>
      </c>
    </row>
    <row r="237" spans="1:28" s="28" customFormat="1">
      <c r="A237" s="85" t="s">
        <v>131</v>
      </c>
      <c r="B237" s="54" t="s">
        <v>96</v>
      </c>
      <c r="C237" s="54" t="s">
        <v>587</v>
      </c>
      <c r="D237" s="54" t="s">
        <v>586</v>
      </c>
      <c r="E237" s="81">
        <v>745134</v>
      </c>
      <c r="F237" s="82">
        <v>745134</v>
      </c>
      <c r="G237" s="82">
        <v>745134</v>
      </c>
      <c r="H237" s="82"/>
      <c r="I237" s="82"/>
      <c r="J237" s="82"/>
      <c r="K237" s="82"/>
      <c r="L237" s="82"/>
      <c r="M237" s="82">
        <v>301391.08</v>
      </c>
      <c r="N237" s="82">
        <v>301391.08</v>
      </c>
      <c r="O237" s="83">
        <v>301391.08</v>
      </c>
      <c r="P237" s="83"/>
      <c r="Q237" s="83"/>
      <c r="R237" s="83"/>
      <c r="S237" s="83"/>
      <c r="T237" s="83"/>
      <c r="U237" s="91">
        <f t="shared" si="18"/>
        <v>40.447903330139276</v>
      </c>
      <c r="V237" s="91">
        <f t="shared" si="18"/>
        <v>40.447903330139276</v>
      </c>
      <c r="W237" s="91">
        <f t="shared" si="18"/>
        <v>40.447903330139276</v>
      </c>
      <c r="X237" s="91">
        <f t="shared" si="18"/>
        <v>0</v>
      </c>
      <c r="Y237" s="91">
        <f t="shared" si="18"/>
        <v>0</v>
      </c>
      <c r="Z237" s="91">
        <f t="shared" si="18"/>
        <v>0</v>
      </c>
      <c r="AA237" s="91">
        <f t="shared" si="18"/>
        <v>0</v>
      </c>
      <c r="AB237" s="91">
        <f t="shared" si="16"/>
        <v>0</v>
      </c>
    </row>
    <row r="238" spans="1:28" s="28" customFormat="1" ht="22.5">
      <c r="A238" s="85" t="s">
        <v>134</v>
      </c>
      <c r="B238" s="54" t="s">
        <v>96</v>
      </c>
      <c r="C238" s="54" t="s">
        <v>589</v>
      </c>
      <c r="D238" s="54" t="s">
        <v>588</v>
      </c>
      <c r="E238" s="81">
        <v>4551117</v>
      </c>
      <c r="F238" s="82">
        <v>4551117</v>
      </c>
      <c r="G238" s="82">
        <v>4551117</v>
      </c>
      <c r="H238" s="82"/>
      <c r="I238" s="82"/>
      <c r="J238" s="82"/>
      <c r="K238" s="82"/>
      <c r="L238" s="82"/>
      <c r="M238" s="82">
        <v>3177599.4</v>
      </c>
      <c r="N238" s="82">
        <v>3177599.4</v>
      </c>
      <c r="O238" s="83">
        <v>3177599.4</v>
      </c>
      <c r="P238" s="83"/>
      <c r="Q238" s="83"/>
      <c r="R238" s="83"/>
      <c r="S238" s="83"/>
      <c r="T238" s="83"/>
      <c r="U238" s="91">
        <f t="shared" si="18"/>
        <v>69.820208972874127</v>
      </c>
      <c r="V238" s="91">
        <f t="shared" si="18"/>
        <v>69.820208972874127</v>
      </c>
      <c r="W238" s="91">
        <f t="shared" si="18"/>
        <v>69.820208972874127</v>
      </c>
      <c r="X238" s="91">
        <f t="shared" si="18"/>
        <v>0</v>
      </c>
      <c r="Y238" s="91">
        <f t="shared" si="18"/>
        <v>0</v>
      </c>
      <c r="Z238" s="91">
        <f t="shared" si="18"/>
        <v>0</v>
      </c>
      <c r="AA238" s="91">
        <f t="shared" si="18"/>
        <v>0</v>
      </c>
      <c r="AB238" s="91">
        <f t="shared" si="16"/>
        <v>0</v>
      </c>
    </row>
    <row r="239" spans="1:28" s="28" customFormat="1" ht="22.5">
      <c r="A239" s="85" t="s">
        <v>137</v>
      </c>
      <c r="B239" s="54" t="s">
        <v>96</v>
      </c>
      <c r="C239" s="54" t="s">
        <v>591</v>
      </c>
      <c r="D239" s="54" t="s">
        <v>590</v>
      </c>
      <c r="E239" s="81">
        <v>1535955</v>
      </c>
      <c r="F239" s="82">
        <v>1535955</v>
      </c>
      <c r="G239" s="82">
        <v>1535955</v>
      </c>
      <c r="H239" s="82"/>
      <c r="I239" s="82"/>
      <c r="J239" s="82"/>
      <c r="K239" s="82"/>
      <c r="L239" s="82"/>
      <c r="M239" s="82">
        <v>982522.89</v>
      </c>
      <c r="N239" s="82">
        <v>982522.89</v>
      </c>
      <c r="O239" s="83">
        <v>982522.89</v>
      </c>
      <c r="P239" s="83"/>
      <c r="Q239" s="83"/>
      <c r="R239" s="83"/>
      <c r="S239" s="83"/>
      <c r="T239" s="83"/>
      <c r="U239" s="91">
        <f t="shared" si="18"/>
        <v>63.968208052970297</v>
      </c>
      <c r="V239" s="91">
        <f t="shared" si="18"/>
        <v>63.968208052970297</v>
      </c>
      <c r="W239" s="91">
        <f t="shared" si="18"/>
        <v>63.968208052970297</v>
      </c>
      <c r="X239" s="91">
        <f t="shared" si="18"/>
        <v>0</v>
      </c>
      <c r="Y239" s="91">
        <f t="shared" si="18"/>
        <v>0</v>
      </c>
      <c r="Z239" s="91">
        <f t="shared" si="18"/>
        <v>0</v>
      </c>
      <c r="AA239" s="91">
        <f t="shared" si="18"/>
        <v>0</v>
      </c>
      <c r="AB239" s="91">
        <f t="shared" si="16"/>
        <v>0</v>
      </c>
    </row>
    <row r="240" spans="1:28" s="28" customFormat="1" ht="22.5">
      <c r="A240" s="85" t="s">
        <v>140</v>
      </c>
      <c r="B240" s="54" t="s">
        <v>96</v>
      </c>
      <c r="C240" s="54" t="s">
        <v>593</v>
      </c>
      <c r="D240" s="54" t="s">
        <v>592</v>
      </c>
      <c r="E240" s="81">
        <v>3015162</v>
      </c>
      <c r="F240" s="82">
        <v>3015162</v>
      </c>
      <c r="G240" s="82">
        <v>3015162</v>
      </c>
      <c r="H240" s="82"/>
      <c r="I240" s="82"/>
      <c r="J240" s="82"/>
      <c r="K240" s="82"/>
      <c r="L240" s="82"/>
      <c r="M240" s="82">
        <v>2195076.5099999998</v>
      </c>
      <c r="N240" s="82">
        <v>2195076.5099999998</v>
      </c>
      <c r="O240" s="83">
        <v>2195076.5099999998</v>
      </c>
      <c r="P240" s="83"/>
      <c r="Q240" s="83"/>
      <c r="R240" s="83"/>
      <c r="S240" s="83"/>
      <c r="T240" s="83"/>
      <c r="U240" s="91">
        <f t="shared" si="18"/>
        <v>72.801279334244711</v>
      </c>
      <c r="V240" s="91">
        <f t="shared" si="18"/>
        <v>72.801279334244711</v>
      </c>
      <c r="W240" s="91">
        <f t="shared" si="18"/>
        <v>72.801279334244711</v>
      </c>
      <c r="X240" s="91">
        <f t="shared" si="18"/>
        <v>0</v>
      </c>
      <c r="Y240" s="91">
        <f t="shared" si="18"/>
        <v>0</v>
      </c>
      <c r="Z240" s="91">
        <f t="shared" si="18"/>
        <v>0</v>
      </c>
      <c r="AA240" s="91">
        <f t="shared" si="18"/>
        <v>0</v>
      </c>
      <c r="AB240" s="91">
        <f t="shared" si="16"/>
        <v>0</v>
      </c>
    </row>
    <row r="241" spans="1:28" s="28" customFormat="1" ht="22.5">
      <c r="A241" s="85" t="s">
        <v>594</v>
      </c>
      <c r="B241" s="54" t="s">
        <v>96</v>
      </c>
      <c r="C241" s="54" t="s">
        <v>596</v>
      </c>
      <c r="D241" s="54" t="s">
        <v>595</v>
      </c>
      <c r="E241" s="81">
        <v>309518102.24000001</v>
      </c>
      <c r="F241" s="82">
        <v>309518102.24000001</v>
      </c>
      <c r="G241" s="82">
        <v>309518102.24000001</v>
      </c>
      <c r="H241" s="82"/>
      <c r="I241" s="82"/>
      <c r="J241" s="82"/>
      <c r="K241" s="82"/>
      <c r="L241" s="82"/>
      <c r="M241" s="82">
        <v>301813891.20999998</v>
      </c>
      <c r="N241" s="82">
        <v>301813891.20999998</v>
      </c>
      <c r="O241" s="83">
        <v>301813891.20999998</v>
      </c>
      <c r="P241" s="83"/>
      <c r="Q241" s="83"/>
      <c r="R241" s="83"/>
      <c r="S241" s="83"/>
      <c r="T241" s="83"/>
      <c r="U241" s="91">
        <f t="shared" si="18"/>
        <v>97.510901309408325</v>
      </c>
      <c r="V241" s="91">
        <f t="shared" si="18"/>
        <v>97.510901309408325</v>
      </c>
      <c r="W241" s="91">
        <f t="shared" si="18"/>
        <v>97.510901309408325</v>
      </c>
      <c r="X241" s="91">
        <f t="shared" si="18"/>
        <v>0</v>
      </c>
      <c r="Y241" s="91">
        <f t="shared" si="18"/>
        <v>0</v>
      </c>
      <c r="Z241" s="91">
        <f t="shared" si="18"/>
        <v>0</v>
      </c>
      <c r="AA241" s="91">
        <f t="shared" si="18"/>
        <v>0</v>
      </c>
      <c r="AB241" s="91">
        <f t="shared" si="16"/>
        <v>0</v>
      </c>
    </row>
    <row r="242" spans="1:28" s="28" customFormat="1">
      <c r="A242" s="85" t="s">
        <v>100</v>
      </c>
      <c r="B242" s="54" t="s">
        <v>96</v>
      </c>
      <c r="C242" s="54" t="s">
        <v>598</v>
      </c>
      <c r="D242" s="54" t="s">
        <v>597</v>
      </c>
      <c r="E242" s="81">
        <v>21711747.920000002</v>
      </c>
      <c r="F242" s="82">
        <v>21711747.920000002</v>
      </c>
      <c r="G242" s="82">
        <v>21711747.920000002</v>
      </c>
      <c r="H242" s="82"/>
      <c r="I242" s="82"/>
      <c r="J242" s="82"/>
      <c r="K242" s="82"/>
      <c r="L242" s="82"/>
      <c r="M242" s="82">
        <v>15086113.640000001</v>
      </c>
      <c r="N242" s="82">
        <v>15086113.640000001</v>
      </c>
      <c r="O242" s="83">
        <v>15086113.640000001</v>
      </c>
      <c r="P242" s="83"/>
      <c r="Q242" s="83"/>
      <c r="R242" s="83"/>
      <c r="S242" s="83"/>
      <c r="T242" s="83"/>
      <c r="U242" s="91">
        <f t="shared" si="18"/>
        <v>69.483644041865787</v>
      </c>
      <c r="V242" s="91">
        <f t="shared" si="18"/>
        <v>69.483644041865787</v>
      </c>
      <c r="W242" s="91">
        <f t="shared" si="18"/>
        <v>69.483644041865787</v>
      </c>
      <c r="X242" s="91">
        <f t="shared" si="18"/>
        <v>0</v>
      </c>
      <c r="Y242" s="91">
        <f t="shared" si="18"/>
        <v>0</v>
      </c>
      <c r="Z242" s="91">
        <f t="shared" si="18"/>
        <v>0</v>
      </c>
      <c r="AA242" s="91">
        <f t="shared" si="18"/>
        <v>0</v>
      </c>
      <c r="AB242" s="91">
        <f t="shared" si="16"/>
        <v>0</v>
      </c>
    </row>
    <row r="243" spans="1:28" s="28" customFormat="1" ht="22.5">
      <c r="A243" s="85" t="s">
        <v>102</v>
      </c>
      <c r="B243" s="54" t="s">
        <v>96</v>
      </c>
      <c r="C243" s="54" t="s">
        <v>600</v>
      </c>
      <c r="D243" s="54" t="s">
        <v>599</v>
      </c>
      <c r="E243" s="81">
        <v>10196012.220000001</v>
      </c>
      <c r="F243" s="82">
        <v>10196012.220000001</v>
      </c>
      <c r="G243" s="82">
        <v>10196012.220000001</v>
      </c>
      <c r="H243" s="82"/>
      <c r="I243" s="82"/>
      <c r="J243" s="82"/>
      <c r="K243" s="82"/>
      <c r="L243" s="82"/>
      <c r="M243" s="82">
        <v>7914459.4100000001</v>
      </c>
      <c r="N243" s="82">
        <v>7914459.4100000001</v>
      </c>
      <c r="O243" s="83">
        <v>7914459.4100000001</v>
      </c>
      <c r="P243" s="83"/>
      <c r="Q243" s="83"/>
      <c r="R243" s="83"/>
      <c r="S243" s="83"/>
      <c r="T243" s="83"/>
      <c r="U243" s="91">
        <f t="shared" si="18"/>
        <v>77.623086744397796</v>
      </c>
      <c r="V243" s="91">
        <f t="shared" si="18"/>
        <v>77.623086744397796</v>
      </c>
      <c r="W243" s="91">
        <f t="shared" si="18"/>
        <v>77.623086744397796</v>
      </c>
      <c r="X243" s="91">
        <f t="shared" si="18"/>
        <v>0</v>
      </c>
      <c r="Y243" s="91">
        <f t="shared" si="18"/>
        <v>0</v>
      </c>
      <c r="Z243" s="91">
        <f t="shared" si="18"/>
        <v>0</v>
      </c>
      <c r="AA243" s="91">
        <f t="shared" si="18"/>
        <v>0</v>
      </c>
      <c r="AB243" s="91">
        <f t="shared" si="16"/>
        <v>0</v>
      </c>
    </row>
    <row r="244" spans="1:28" s="28" customFormat="1">
      <c r="A244" s="85" t="s">
        <v>104</v>
      </c>
      <c r="B244" s="54" t="s">
        <v>96</v>
      </c>
      <c r="C244" s="54" t="s">
        <v>602</v>
      </c>
      <c r="D244" s="54" t="s">
        <v>601</v>
      </c>
      <c r="E244" s="81">
        <v>7910081.3499999996</v>
      </c>
      <c r="F244" s="82">
        <v>7910081.3499999996</v>
      </c>
      <c r="G244" s="82">
        <v>7910081.3499999996</v>
      </c>
      <c r="H244" s="82"/>
      <c r="I244" s="82"/>
      <c r="J244" s="82"/>
      <c r="K244" s="82"/>
      <c r="L244" s="82"/>
      <c r="M244" s="82">
        <v>6216305.9699999997</v>
      </c>
      <c r="N244" s="82">
        <v>6216305.9699999997</v>
      </c>
      <c r="O244" s="83">
        <v>6216305.9699999997</v>
      </c>
      <c r="P244" s="83"/>
      <c r="Q244" s="83"/>
      <c r="R244" s="83"/>
      <c r="S244" s="83"/>
      <c r="T244" s="83"/>
      <c r="U244" s="91">
        <f t="shared" si="18"/>
        <v>78.587130712631676</v>
      </c>
      <c r="V244" s="91">
        <f t="shared" si="18"/>
        <v>78.587130712631676</v>
      </c>
      <c r="W244" s="91">
        <f t="shared" si="18"/>
        <v>78.587130712631676</v>
      </c>
      <c r="X244" s="91">
        <f t="shared" si="18"/>
        <v>0</v>
      </c>
      <c r="Y244" s="91">
        <f t="shared" si="18"/>
        <v>0</v>
      </c>
      <c r="Z244" s="91">
        <f t="shared" si="18"/>
        <v>0</v>
      </c>
      <c r="AA244" s="91">
        <f t="shared" si="18"/>
        <v>0</v>
      </c>
      <c r="AB244" s="91">
        <f t="shared" si="16"/>
        <v>0</v>
      </c>
    </row>
    <row r="245" spans="1:28" s="28" customFormat="1">
      <c r="A245" s="85" t="s">
        <v>106</v>
      </c>
      <c r="B245" s="54" t="s">
        <v>96</v>
      </c>
      <c r="C245" s="54" t="s">
        <v>604</v>
      </c>
      <c r="D245" s="54" t="s">
        <v>603</v>
      </c>
      <c r="E245" s="81">
        <v>216098.7</v>
      </c>
      <c r="F245" s="82">
        <v>216098.7</v>
      </c>
      <c r="G245" s="82">
        <v>216098.7</v>
      </c>
      <c r="H245" s="82"/>
      <c r="I245" s="82"/>
      <c r="J245" s="82"/>
      <c r="K245" s="82"/>
      <c r="L245" s="82"/>
      <c r="M245" s="82">
        <v>152007.70000000001</v>
      </c>
      <c r="N245" s="82">
        <v>152007.70000000001</v>
      </c>
      <c r="O245" s="83">
        <v>152007.70000000001</v>
      </c>
      <c r="P245" s="83"/>
      <c r="Q245" s="83"/>
      <c r="R245" s="83"/>
      <c r="S245" s="83"/>
      <c r="T245" s="83"/>
      <c r="U245" s="91">
        <f t="shared" si="18"/>
        <v>70.341792893710135</v>
      </c>
      <c r="V245" s="91">
        <f t="shared" si="18"/>
        <v>70.341792893710135</v>
      </c>
      <c r="W245" s="91">
        <f t="shared" si="18"/>
        <v>70.341792893710135</v>
      </c>
      <c r="X245" s="91">
        <f t="shared" si="18"/>
        <v>0</v>
      </c>
      <c r="Y245" s="91">
        <f t="shared" si="18"/>
        <v>0</v>
      </c>
      <c r="Z245" s="91">
        <f t="shared" si="18"/>
        <v>0</v>
      </c>
      <c r="AA245" s="91">
        <f t="shared" si="18"/>
        <v>0</v>
      </c>
      <c r="AB245" s="91">
        <f t="shared" si="16"/>
        <v>0</v>
      </c>
    </row>
    <row r="246" spans="1:28" s="28" customFormat="1">
      <c r="A246" s="85" t="s">
        <v>108</v>
      </c>
      <c r="B246" s="54" t="s">
        <v>96</v>
      </c>
      <c r="C246" s="54" t="s">
        <v>606</v>
      </c>
      <c r="D246" s="54" t="s">
        <v>605</v>
      </c>
      <c r="E246" s="81">
        <v>2069832.17</v>
      </c>
      <c r="F246" s="82">
        <v>2069832.17</v>
      </c>
      <c r="G246" s="82">
        <v>2069832.17</v>
      </c>
      <c r="H246" s="82"/>
      <c r="I246" s="82"/>
      <c r="J246" s="82"/>
      <c r="K246" s="82"/>
      <c r="L246" s="82"/>
      <c r="M246" s="82">
        <v>1546145.74</v>
      </c>
      <c r="N246" s="82">
        <v>1546145.74</v>
      </c>
      <c r="O246" s="83">
        <v>1546145.74</v>
      </c>
      <c r="P246" s="83"/>
      <c r="Q246" s="83"/>
      <c r="R246" s="83"/>
      <c r="S246" s="83"/>
      <c r="T246" s="83"/>
      <c r="U246" s="91">
        <f t="shared" si="18"/>
        <v>74.699087317789633</v>
      </c>
      <c r="V246" s="91">
        <f t="shared" si="18"/>
        <v>74.699087317789633</v>
      </c>
      <c r="W246" s="91">
        <f t="shared" si="18"/>
        <v>74.699087317789633</v>
      </c>
      <c r="X246" s="91">
        <f t="shared" si="18"/>
        <v>0</v>
      </c>
      <c r="Y246" s="91">
        <f t="shared" si="18"/>
        <v>0</v>
      </c>
      <c r="Z246" s="91">
        <f t="shared" si="18"/>
        <v>0</v>
      </c>
      <c r="AA246" s="91">
        <f t="shared" si="18"/>
        <v>0</v>
      </c>
      <c r="AB246" s="91">
        <f t="shared" si="16"/>
        <v>0</v>
      </c>
    </row>
    <row r="247" spans="1:28" s="28" customFormat="1">
      <c r="A247" s="85" t="s">
        <v>110</v>
      </c>
      <c r="B247" s="54" t="s">
        <v>96</v>
      </c>
      <c r="C247" s="54" t="s">
        <v>608</v>
      </c>
      <c r="D247" s="54" t="s">
        <v>607</v>
      </c>
      <c r="E247" s="81">
        <v>10059805.310000001</v>
      </c>
      <c r="F247" s="82">
        <v>10059805.310000001</v>
      </c>
      <c r="G247" s="82">
        <v>10059805.310000001</v>
      </c>
      <c r="H247" s="82"/>
      <c r="I247" s="82"/>
      <c r="J247" s="82"/>
      <c r="K247" s="82"/>
      <c r="L247" s="82"/>
      <c r="M247" s="82">
        <v>6133106.0700000003</v>
      </c>
      <c r="N247" s="82">
        <v>6133106.0700000003</v>
      </c>
      <c r="O247" s="83">
        <v>6133106.0700000003</v>
      </c>
      <c r="P247" s="83"/>
      <c r="Q247" s="83"/>
      <c r="R247" s="83"/>
      <c r="S247" s="83"/>
      <c r="T247" s="83"/>
      <c r="U247" s="91">
        <f t="shared" ref="U247:AA262" si="19">IF(TYPE(M247/E247)=16,0,IF(M247/E247&gt;0,M247/E247*100,0))</f>
        <v>60.966448962022703</v>
      </c>
      <c r="V247" s="91">
        <f t="shared" si="19"/>
        <v>60.966448962022703</v>
      </c>
      <c r="W247" s="91">
        <f t="shared" si="19"/>
        <v>60.966448962022703</v>
      </c>
      <c r="X247" s="91">
        <f t="shared" si="19"/>
        <v>0</v>
      </c>
      <c r="Y247" s="91">
        <f t="shared" si="19"/>
        <v>0</v>
      </c>
      <c r="Z247" s="91">
        <f t="shared" si="19"/>
        <v>0</v>
      </c>
      <c r="AA247" s="91">
        <f t="shared" si="19"/>
        <v>0</v>
      </c>
      <c r="AB247" s="91">
        <f t="shared" si="16"/>
        <v>0</v>
      </c>
    </row>
    <row r="248" spans="1:28" s="28" customFormat="1">
      <c r="A248" s="85" t="s">
        <v>113</v>
      </c>
      <c r="B248" s="54" t="s">
        <v>96</v>
      </c>
      <c r="C248" s="54" t="s">
        <v>610</v>
      </c>
      <c r="D248" s="54" t="s">
        <v>609</v>
      </c>
      <c r="E248" s="81">
        <v>379236.31</v>
      </c>
      <c r="F248" s="82">
        <v>379236.31</v>
      </c>
      <c r="G248" s="82">
        <v>379236.31</v>
      </c>
      <c r="H248" s="82"/>
      <c r="I248" s="82"/>
      <c r="J248" s="82"/>
      <c r="K248" s="82"/>
      <c r="L248" s="82"/>
      <c r="M248" s="82">
        <v>290846.44</v>
      </c>
      <c r="N248" s="82">
        <v>290846.44</v>
      </c>
      <c r="O248" s="83">
        <v>290846.44</v>
      </c>
      <c r="P248" s="83"/>
      <c r="Q248" s="83"/>
      <c r="R248" s="83"/>
      <c r="S248" s="83"/>
      <c r="T248" s="83"/>
      <c r="U248" s="91">
        <f t="shared" si="19"/>
        <v>76.69266690206959</v>
      </c>
      <c r="V248" s="91">
        <f t="shared" si="19"/>
        <v>76.69266690206959</v>
      </c>
      <c r="W248" s="91">
        <f t="shared" si="19"/>
        <v>76.69266690206959</v>
      </c>
      <c r="X248" s="91">
        <f t="shared" si="19"/>
        <v>0</v>
      </c>
      <c r="Y248" s="91">
        <f t="shared" si="19"/>
        <v>0</v>
      </c>
      <c r="Z248" s="91">
        <f t="shared" si="19"/>
        <v>0</v>
      </c>
      <c r="AA248" s="91">
        <f t="shared" si="19"/>
        <v>0</v>
      </c>
      <c r="AB248" s="91">
        <f t="shared" si="16"/>
        <v>0</v>
      </c>
    </row>
    <row r="249" spans="1:28" s="28" customFormat="1">
      <c r="A249" s="85" t="s">
        <v>116</v>
      </c>
      <c r="B249" s="54" t="s">
        <v>96</v>
      </c>
      <c r="C249" s="54" t="s">
        <v>612</v>
      </c>
      <c r="D249" s="54" t="s">
        <v>611</v>
      </c>
      <c r="E249" s="81">
        <v>311691.44</v>
      </c>
      <c r="F249" s="82">
        <v>311691.44</v>
      </c>
      <c r="G249" s="82">
        <v>311691.44</v>
      </c>
      <c r="H249" s="82"/>
      <c r="I249" s="82"/>
      <c r="J249" s="82"/>
      <c r="K249" s="82"/>
      <c r="L249" s="82"/>
      <c r="M249" s="82">
        <v>204398.18</v>
      </c>
      <c r="N249" s="82">
        <v>204398.18</v>
      </c>
      <c r="O249" s="83">
        <v>204398.18</v>
      </c>
      <c r="P249" s="83"/>
      <c r="Q249" s="83"/>
      <c r="R249" s="83"/>
      <c r="S249" s="83"/>
      <c r="T249" s="83"/>
      <c r="U249" s="91">
        <f t="shared" si="19"/>
        <v>65.577091241260916</v>
      </c>
      <c r="V249" s="91">
        <f t="shared" si="19"/>
        <v>65.577091241260916</v>
      </c>
      <c r="W249" s="91">
        <f t="shared" si="19"/>
        <v>65.577091241260916</v>
      </c>
      <c r="X249" s="91">
        <f t="shared" si="19"/>
        <v>0</v>
      </c>
      <c r="Y249" s="91">
        <f t="shared" si="19"/>
        <v>0</v>
      </c>
      <c r="Z249" s="91">
        <f t="shared" si="19"/>
        <v>0</v>
      </c>
      <c r="AA249" s="91">
        <f t="shared" si="19"/>
        <v>0</v>
      </c>
      <c r="AB249" s="91">
        <f t="shared" si="16"/>
        <v>0</v>
      </c>
    </row>
    <row r="250" spans="1:28" s="28" customFormat="1">
      <c r="A250" s="85" t="s">
        <v>119</v>
      </c>
      <c r="B250" s="54" t="s">
        <v>96</v>
      </c>
      <c r="C250" s="54" t="s">
        <v>614</v>
      </c>
      <c r="D250" s="54" t="s">
        <v>613</v>
      </c>
      <c r="E250" s="81">
        <v>4756781.74</v>
      </c>
      <c r="F250" s="82">
        <v>4756781.74</v>
      </c>
      <c r="G250" s="82">
        <v>4756781.74</v>
      </c>
      <c r="H250" s="82"/>
      <c r="I250" s="82"/>
      <c r="J250" s="82"/>
      <c r="K250" s="82"/>
      <c r="L250" s="82"/>
      <c r="M250" s="82">
        <v>1717187.72</v>
      </c>
      <c r="N250" s="82">
        <v>1717187.72</v>
      </c>
      <c r="O250" s="83">
        <v>1717187.72</v>
      </c>
      <c r="P250" s="83"/>
      <c r="Q250" s="83"/>
      <c r="R250" s="83"/>
      <c r="S250" s="83"/>
      <c r="T250" s="83"/>
      <c r="U250" s="91">
        <f t="shared" si="19"/>
        <v>36.099779511851224</v>
      </c>
      <c r="V250" s="91">
        <f t="shared" si="19"/>
        <v>36.099779511851224</v>
      </c>
      <c r="W250" s="91">
        <f t="shared" si="19"/>
        <v>36.099779511851224</v>
      </c>
      <c r="X250" s="91">
        <f t="shared" si="19"/>
        <v>0</v>
      </c>
      <c r="Y250" s="91">
        <f t="shared" si="19"/>
        <v>0</v>
      </c>
      <c r="Z250" s="91">
        <f t="shared" si="19"/>
        <v>0</v>
      </c>
      <c r="AA250" s="91">
        <f t="shared" si="19"/>
        <v>0</v>
      </c>
      <c r="AB250" s="91">
        <f t="shared" si="16"/>
        <v>0</v>
      </c>
    </row>
    <row r="251" spans="1:28" s="28" customFormat="1" ht="22.5">
      <c r="A251" s="85" t="s">
        <v>125</v>
      </c>
      <c r="B251" s="54" t="s">
        <v>96</v>
      </c>
      <c r="C251" s="54" t="s">
        <v>616</v>
      </c>
      <c r="D251" s="54" t="s">
        <v>615</v>
      </c>
      <c r="E251" s="81">
        <v>2089205.22</v>
      </c>
      <c r="F251" s="82">
        <v>2089205.22</v>
      </c>
      <c r="G251" s="82">
        <v>2089205.22</v>
      </c>
      <c r="H251" s="82"/>
      <c r="I251" s="82"/>
      <c r="J251" s="82"/>
      <c r="K251" s="82"/>
      <c r="L251" s="82"/>
      <c r="M251" s="82">
        <v>1696798.15</v>
      </c>
      <c r="N251" s="82">
        <v>1696798.15</v>
      </c>
      <c r="O251" s="83">
        <v>1696798.15</v>
      </c>
      <c r="P251" s="83"/>
      <c r="Q251" s="83"/>
      <c r="R251" s="83"/>
      <c r="S251" s="83"/>
      <c r="T251" s="83"/>
      <c r="U251" s="91">
        <f t="shared" si="19"/>
        <v>81.217399504678625</v>
      </c>
      <c r="V251" s="91">
        <f t="shared" si="19"/>
        <v>81.217399504678625</v>
      </c>
      <c r="W251" s="91">
        <f t="shared" si="19"/>
        <v>81.217399504678625</v>
      </c>
      <c r="X251" s="91">
        <f t="shared" si="19"/>
        <v>0</v>
      </c>
      <c r="Y251" s="91">
        <f t="shared" si="19"/>
        <v>0</v>
      </c>
      <c r="Z251" s="91">
        <f t="shared" si="19"/>
        <v>0</v>
      </c>
      <c r="AA251" s="91">
        <f t="shared" si="19"/>
        <v>0</v>
      </c>
      <c r="AB251" s="91">
        <f t="shared" si="16"/>
        <v>0</v>
      </c>
    </row>
    <row r="252" spans="1:28" s="28" customFormat="1">
      <c r="A252" s="85" t="s">
        <v>128</v>
      </c>
      <c r="B252" s="54" t="s">
        <v>96</v>
      </c>
      <c r="C252" s="54" t="s">
        <v>618</v>
      </c>
      <c r="D252" s="54" t="s">
        <v>617</v>
      </c>
      <c r="E252" s="81">
        <v>2522890.6</v>
      </c>
      <c r="F252" s="82">
        <v>2522890.6</v>
      </c>
      <c r="G252" s="82">
        <v>2522890.6</v>
      </c>
      <c r="H252" s="82"/>
      <c r="I252" s="82"/>
      <c r="J252" s="82"/>
      <c r="K252" s="82"/>
      <c r="L252" s="82"/>
      <c r="M252" s="82">
        <v>2223875.58</v>
      </c>
      <c r="N252" s="82">
        <v>2223875.58</v>
      </c>
      <c r="O252" s="83">
        <v>2223875.58</v>
      </c>
      <c r="P252" s="83"/>
      <c r="Q252" s="83"/>
      <c r="R252" s="83"/>
      <c r="S252" s="83"/>
      <c r="T252" s="83"/>
      <c r="U252" s="91">
        <f t="shared" si="19"/>
        <v>88.14791969180115</v>
      </c>
      <c r="V252" s="91">
        <f t="shared" si="19"/>
        <v>88.14791969180115</v>
      </c>
      <c r="W252" s="91">
        <f t="shared" si="19"/>
        <v>88.14791969180115</v>
      </c>
      <c r="X252" s="91">
        <f t="shared" si="19"/>
        <v>0</v>
      </c>
      <c r="Y252" s="91">
        <f t="shared" si="19"/>
        <v>0</v>
      </c>
      <c r="Z252" s="91">
        <f t="shared" si="19"/>
        <v>0</v>
      </c>
      <c r="AA252" s="91">
        <f t="shared" si="19"/>
        <v>0</v>
      </c>
      <c r="AB252" s="91">
        <f t="shared" si="16"/>
        <v>0</v>
      </c>
    </row>
    <row r="253" spans="1:28" s="28" customFormat="1">
      <c r="A253" s="85" t="s">
        <v>541</v>
      </c>
      <c r="B253" s="54" t="s">
        <v>96</v>
      </c>
      <c r="C253" s="54" t="s">
        <v>620</v>
      </c>
      <c r="D253" s="54" t="s">
        <v>619</v>
      </c>
      <c r="E253" s="81">
        <v>15100</v>
      </c>
      <c r="F253" s="82">
        <v>15100</v>
      </c>
      <c r="G253" s="82">
        <v>15100</v>
      </c>
      <c r="H253" s="82"/>
      <c r="I253" s="82"/>
      <c r="J253" s="82"/>
      <c r="K253" s="82"/>
      <c r="L253" s="82"/>
      <c r="M253" s="82"/>
      <c r="N253" s="82"/>
      <c r="O253" s="83"/>
      <c r="P253" s="83"/>
      <c r="Q253" s="83"/>
      <c r="R253" s="83"/>
      <c r="S253" s="83"/>
      <c r="T253" s="83"/>
      <c r="U253" s="91">
        <f t="shared" si="19"/>
        <v>0</v>
      </c>
      <c r="V253" s="91">
        <f t="shared" si="19"/>
        <v>0</v>
      </c>
      <c r="W253" s="91">
        <f t="shared" si="19"/>
        <v>0</v>
      </c>
      <c r="X253" s="91">
        <f t="shared" si="19"/>
        <v>0</v>
      </c>
      <c r="Y253" s="91">
        <f t="shared" si="19"/>
        <v>0</v>
      </c>
      <c r="Z253" s="91">
        <f t="shared" si="19"/>
        <v>0</v>
      </c>
      <c r="AA253" s="91">
        <f t="shared" si="19"/>
        <v>0</v>
      </c>
      <c r="AB253" s="91">
        <f t="shared" si="16"/>
        <v>0</v>
      </c>
    </row>
    <row r="254" spans="1:28" s="28" customFormat="1" ht="22.5">
      <c r="A254" s="85" t="s">
        <v>544</v>
      </c>
      <c r="B254" s="54" t="s">
        <v>96</v>
      </c>
      <c r="C254" s="54" t="s">
        <v>622</v>
      </c>
      <c r="D254" s="54" t="s">
        <v>621</v>
      </c>
      <c r="E254" s="81">
        <v>15100</v>
      </c>
      <c r="F254" s="82">
        <v>15100</v>
      </c>
      <c r="G254" s="82">
        <v>15100</v>
      </c>
      <c r="H254" s="82"/>
      <c r="I254" s="82"/>
      <c r="J254" s="82"/>
      <c r="K254" s="82"/>
      <c r="L254" s="82"/>
      <c r="M254" s="82"/>
      <c r="N254" s="82"/>
      <c r="O254" s="83"/>
      <c r="P254" s="83"/>
      <c r="Q254" s="83"/>
      <c r="R254" s="83"/>
      <c r="S254" s="83"/>
      <c r="T254" s="83"/>
      <c r="U254" s="91">
        <f t="shared" si="19"/>
        <v>0</v>
      </c>
      <c r="V254" s="91">
        <f t="shared" si="19"/>
        <v>0</v>
      </c>
      <c r="W254" s="91">
        <f t="shared" si="19"/>
        <v>0</v>
      </c>
      <c r="X254" s="91">
        <f t="shared" si="19"/>
        <v>0</v>
      </c>
      <c r="Y254" s="91">
        <f t="shared" si="19"/>
        <v>0</v>
      </c>
      <c r="Z254" s="91">
        <f t="shared" si="19"/>
        <v>0</v>
      </c>
      <c r="AA254" s="91">
        <f t="shared" si="19"/>
        <v>0</v>
      </c>
      <c r="AB254" s="91">
        <f t="shared" si="16"/>
        <v>0</v>
      </c>
    </row>
    <row r="255" spans="1:28" s="28" customFormat="1">
      <c r="A255" s="85" t="s">
        <v>131</v>
      </c>
      <c r="B255" s="54" t="s">
        <v>96</v>
      </c>
      <c r="C255" s="54" t="s">
        <v>624</v>
      </c>
      <c r="D255" s="54" t="s">
        <v>623</v>
      </c>
      <c r="E255" s="81">
        <v>1440830.39</v>
      </c>
      <c r="F255" s="82">
        <v>1440830.39</v>
      </c>
      <c r="G255" s="82">
        <v>1440830.39</v>
      </c>
      <c r="H255" s="82"/>
      <c r="I255" s="82"/>
      <c r="J255" s="82"/>
      <c r="K255" s="82"/>
      <c r="L255" s="82"/>
      <c r="M255" s="82">
        <v>1038548.16</v>
      </c>
      <c r="N255" s="82">
        <v>1038548.16</v>
      </c>
      <c r="O255" s="83">
        <v>1038548.16</v>
      </c>
      <c r="P255" s="83"/>
      <c r="Q255" s="83"/>
      <c r="R255" s="83"/>
      <c r="S255" s="83"/>
      <c r="T255" s="83"/>
      <c r="U255" s="91">
        <f t="shared" si="19"/>
        <v>72.079834462680935</v>
      </c>
      <c r="V255" s="91">
        <f t="shared" si="19"/>
        <v>72.079834462680935</v>
      </c>
      <c r="W255" s="91">
        <f t="shared" si="19"/>
        <v>72.079834462680935</v>
      </c>
      <c r="X255" s="91">
        <f t="shared" si="19"/>
        <v>0</v>
      </c>
      <c r="Y255" s="91">
        <f t="shared" si="19"/>
        <v>0</v>
      </c>
      <c r="Z255" s="91">
        <f t="shared" si="19"/>
        <v>0</v>
      </c>
      <c r="AA255" s="91">
        <f t="shared" si="19"/>
        <v>0</v>
      </c>
      <c r="AB255" s="91">
        <f t="shared" si="16"/>
        <v>0</v>
      </c>
    </row>
    <row r="256" spans="1:28" s="28" customFormat="1" ht="22.5">
      <c r="A256" s="85" t="s">
        <v>134</v>
      </c>
      <c r="B256" s="54" t="s">
        <v>96</v>
      </c>
      <c r="C256" s="54" t="s">
        <v>626</v>
      </c>
      <c r="D256" s="54" t="s">
        <v>625</v>
      </c>
      <c r="E256" s="81">
        <v>287806354.31999999</v>
      </c>
      <c r="F256" s="82">
        <v>287806354.31999999</v>
      </c>
      <c r="G256" s="82">
        <v>287806354.31999999</v>
      </c>
      <c r="H256" s="82"/>
      <c r="I256" s="82"/>
      <c r="J256" s="82"/>
      <c r="K256" s="82"/>
      <c r="L256" s="82"/>
      <c r="M256" s="82">
        <v>286727777.56999999</v>
      </c>
      <c r="N256" s="82">
        <v>286727777.56999999</v>
      </c>
      <c r="O256" s="83">
        <v>286727777.56999999</v>
      </c>
      <c r="P256" s="83"/>
      <c r="Q256" s="83"/>
      <c r="R256" s="83"/>
      <c r="S256" s="83"/>
      <c r="T256" s="83"/>
      <c r="U256" s="91">
        <f t="shared" si="19"/>
        <v>99.625242204068655</v>
      </c>
      <c r="V256" s="91">
        <f t="shared" si="19"/>
        <v>99.625242204068655</v>
      </c>
      <c r="W256" s="91">
        <f t="shared" si="19"/>
        <v>99.625242204068655</v>
      </c>
      <c r="X256" s="91">
        <f t="shared" si="19"/>
        <v>0</v>
      </c>
      <c r="Y256" s="91">
        <f t="shared" si="19"/>
        <v>0</v>
      </c>
      <c r="Z256" s="91">
        <f t="shared" si="19"/>
        <v>0</v>
      </c>
      <c r="AA256" s="91">
        <f t="shared" si="19"/>
        <v>0</v>
      </c>
      <c r="AB256" s="91">
        <f t="shared" si="16"/>
        <v>0</v>
      </c>
    </row>
    <row r="257" spans="1:28" s="28" customFormat="1" ht="22.5">
      <c r="A257" s="85" t="s">
        <v>137</v>
      </c>
      <c r="B257" s="54" t="s">
        <v>96</v>
      </c>
      <c r="C257" s="54" t="s">
        <v>628</v>
      </c>
      <c r="D257" s="54" t="s">
        <v>627</v>
      </c>
      <c r="E257" s="81">
        <v>284368183.99000001</v>
      </c>
      <c r="F257" s="82">
        <v>284368183.99000001</v>
      </c>
      <c r="G257" s="82">
        <v>284368183.99000001</v>
      </c>
      <c r="H257" s="82"/>
      <c r="I257" s="82"/>
      <c r="J257" s="82"/>
      <c r="K257" s="82"/>
      <c r="L257" s="82"/>
      <c r="M257" s="82">
        <v>284082192.37</v>
      </c>
      <c r="N257" s="82">
        <v>284082192.37</v>
      </c>
      <c r="O257" s="83">
        <v>284082192.37</v>
      </c>
      <c r="P257" s="83"/>
      <c r="Q257" s="83"/>
      <c r="R257" s="83"/>
      <c r="S257" s="83"/>
      <c r="T257" s="83"/>
      <c r="U257" s="91">
        <f t="shared" si="19"/>
        <v>99.899429107719712</v>
      </c>
      <c r="V257" s="91">
        <f t="shared" si="19"/>
        <v>99.899429107719712</v>
      </c>
      <c r="W257" s="91">
        <f t="shared" si="19"/>
        <v>99.899429107719712</v>
      </c>
      <c r="X257" s="91">
        <f t="shared" si="19"/>
        <v>0</v>
      </c>
      <c r="Y257" s="91">
        <f t="shared" si="19"/>
        <v>0</v>
      </c>
      <c r="Z257" s="91">
        <f t="shared" si="19"/>
        <v>0</v>
      </c>
      <c r="AA257" s="91">
        <f t="shared" si="19"/>
        <v>0</v>
      </c>
      <c r="AB257" s="91">
        <f t="shared" si="16"/>
        <v>0</v>
      </c>
    </row>
    <row r="258" spans="1:28" s="28" customFormat="1" ht="22.5">
      <c r="A258" s="85" t="s">
        <v>140</v>
      </c>
      <c r="B258" s="54" t="s">
        <v>96</v>
      </c>
      <c r="C258" s="54" t="s">
        <v>630</v>
      </c>
      <c r="D258" s="54" t="s">
        <v>629</v>
      </c>
      <c r="E258" s="81">
        <v>3438170.33</v>
      </c>
      <c r="F258" s="82">
        <v>3438170.33</v>
      </c>
      <c r="G258" s="82">
        <v>3438170.33</v>
      </c>
      <c r="H258" s="82"/>
      <c r="I258" s="82"/>
      <c r="J258" s="82"/>
      <c r="K258" s="82"/>
      <c r="L258" s="82"/>
      <c r="M258" s="82">
        <v>2645585.2000000002</v>
      </c>
      <c r="N258" s="82">
        <v>2645585.2000000002</v>
      </c>
      <c r="O258" s="83">
        <v>2645585.2000000002</v>
      </c>
      <c r="P258" s="83"/>
      <c r="Q258" s="83"/>
      <c r="R258" s="83"/>
      <c r="S258" s="83"/>
      <c r="T258" s="83"/>
      <c r="U258" s="91">
        <f t="shared" si="19"/>
        <v>76.947473396409663</v>
      </c>
      <c r="V258" s="91">
        <f t="shared" si="19"/>
        <v>76.947473396409663</v>
      </c>
      <c r="W258" s="91">
        <f t="shared" si="19"/>
        <v>76.947473396409663</v>
      </c>
      <c r="X258" s="91">
        <f t="shared" si="19"/>
        <v>0</v>
      </c>
      <c r="Y258" s="91">
        <f t="shared" si="19"/>
        <v>0</v>
      </c>
      <c r="Z258" s="91">
        <f t="shared" si="19"/>
        <v>0</v>
      </c>
      <c r="AA258" s="91">
        <f t="shared" si="19"/>
        <v>0</v>
      </c>
      <c r="AB258" s="91">
        <f t="shared" si="16"/>
        <v>0</v>
      </c>
    </row>
    <row r="259" spans="1:28" s="28" customFormat="1" ht="22.5">
      <c r="A259" s="85" t="s">
        <v>631</v>
      </c>
      <c r="B259" s="54" t="s">
        <v>96</v>
      </c>
      <c r="C259" s="54" t="s">
        <v>633</v>
      </c>
      <c r="D259" s="54" t="s">
        <v>632</v>
      </c>
      <c r="E259" s="81">
        <v>48709244.170000002</v>
      </c>
      <c r="F259" s="82">
        <v>48709244.170000002</v>
      </c>
      <c r="G259" s="82">
        <v>48709244.170000002</v>
      </c>
      <c r="H259" s="82"/>
      <c r="I259" s="82"/>
      <c r="J259" s="82"/>
      <c r="K259" s="82"/>
      <c r="L259" s="82"/>
      <c r="M259" s="82">
        <v>40664468.380000003</v>
      </c>
      <c r="N259" s="82">
        <v>40664468.380000003</v>
      </c>
      <c r="O259" s="83">
        <v>40664468.380000003</v>
      </c>
      <c r="P259" s="83"/>
      <c r="Q259" s="83"/>
      <c r="R259" s="83"/>
      <c r="S259" s="83"/>
      <c r="T259" s="83"/>
      <c r="U259" s="91">
        <f t="shared" si="19"/>
        <v>83.484088231952541</v>
      </c>
      <c r="V259" s="91">
        <f t="shared" si="19"/>
        <v>83.484088231952541</v>
      </c>
      <c r="W259" s="91">
        <f t="shared" si="19"/>
        <v>83.484088231952541</v>
      </c>
      <c r="X259" s="91">
        <f t="shared" si="19"/>
        <v>0</v>
      </c>
      <c r="Y259" s="91">
        <f t="shared" si="19"/>
        <v>0</v>
      </c>
      <c r="Z259" s="91">
        <f t="shared" si="19"/>
        <v>0</v>
      </c>
      <c r="AA259" s="91">
        <f t="shared" si="19"/>
        <v>0</v>
      </c>
      <c r="AB259" s="91">
        <f t="shared" si="16"/>
        <v>0</v>
      </c>
    </row>
    <row r="260" spans="1:28" s="28" customFormat="1">
      <c r="A260" s="85" t="s">
        <v>100</v>
      </c>
      <c r="B260" s="54" t="s">
        <v>96</v>
      </c>
      <c r="C260" s="54" t="s">
        <v>635</v>
      </c>
      <c r="D260" s="54" t="s">
        <v>634</v>
      </c>
      <c r="E260" s="81">
        <v>43386263.369999997</v>
      </c>
      <c r="F260" s="82">
        <v>43386263.369999997</v>
      </c>
      <c r="G260" s="82">
        <v>43386263.369999997</v>
      </c>
      <c r="H260" s="82"/>
      <c r="I260" s="82"/>
      <c r="J260" s="82"/>
      <c r="K260" s="82"/>
      <c r="L260" s="82"/>
      <c r="M260" s="82">
        <v>36177782.5</v>
      </c>
      <c r="N260" s="82">
        <v>36177782.5</v>
      </c>
      <c r="O260" s="83">
        <v>36177782.5</v>
      </c>
      <c r="P260" s="83"/>
      <c r="Q260" s="83"/>
      <c r="R260" s="83"/>
      <c r="S260" s="83"/>
      <c r="T260" s="83"/>
      <c r="U260" s="91">
        <f t="shared" si="19"/>
        <v>83.38533833041636</v>
      </c>
      <c r="V260" s="91">
        <f t="shared" si="19"/>
        <v>83.38533833041636</v>
      </c>
      <c r="W260" s="91">
        <f t="shared" si="19"/>
        <v>83.38533833041636</v>
      </c>
      <c r="X260" s="91">
        <f t="shared" si="19"/>
        <v>0</v>
      </c>
      <c r="Y260" s="91">
        <f t="shared" si="19"/>
        <v>0</v>
      </c>
      <c r="Z260" s="91">
        <f t="shared" si="19"/>
        <v>0</v>
      </c>
      <c r="AA260" s="91">
        <f t="shared" si="19"/>
        <v>0</v>
      </c>
      <c r="AB260" s="91">
        <f t="shared" si="16"/>
        <v>0</v>
      </c>
    </row>
    <row r="261" spans="1:28" s="28" customFormat="1" ht="22.5">
      <c r="A261" s="85" t="s">
        <v>102</v>
      </c>
      <c r="B261" s="54" t="s">
        <v>96</v>
      </c>
      <c r="C261" s="54" t="s">
        <v>637</v>
      </c>
      <c r="D261" s="54" t="s">
        <v>636</v>
      </c>
      <c r="E261" s="81">
        <v>29068723.73</v>
      </c>
      <c r="F261" s="82">
        <v>29068723.73</v>
      </c>
      <c r="G261" s="82">
        <v>29068723.73</v>
      </c>
      <c r="H261" s="82"/>
      <c r="I261" s="82"/>
      <c r="J261" s="82"/>
      <c r="K261" s="82"/>
      <c r="L261" s="82"/>
      <c r="M261" s="82">
        <v>26160295.890000001</v>
      </c>
      <c r="N261" s="82">
        <v>26160295.890000001</v>
      </c>
      <c r="O261" s="83">
        <v>26160295.890000001</v>
      </c>
      <c r="P261" s="83"/>
      <c r="Q261" s="83"/>
      <c r="R261" s="83"/>
      <c r="S261" s="83"/>
      <c r="T261" s="83"/>
      <c r="U261" s="91">
        <f t="shared" si="19"/>
        <v>89.994649001399424</v>
      </c>
      <c r="V261" s="91">
        <f t="shared" si="19"/>
        <v>89.994649001399424</v>
      </c>
      <c r="W261" s="91">
        <f t="shared" si="19"/>
        <v>89.994649001399424</v>
      </c>
      <c r="X261" s="91">
        <f t="shared" si="19"/>
        <v>0</v>
      </c>
      <c r="Y261" s="91">
        <f t="shared" si="19"/>
        <v>0</v>
      </c>
      <c r="Z261" s="91">
        <f t="shared" si="19"/>
        <v>0</v>
      </c>
      <c r="AA261" s="91">
        <f t="shared" si="19"/>
        <v>0</v>
      </c>
      <c r="AB261" s="91">
        <f t="shared" si="16"/>
        <v>0</v>
      </c>
    </row>
    <row r="262" spans="1:28" s="28" customFormat="1">
      <c r="A262" s="85" t="s">
        <v>104</v>
      </c>
      <c r="B262" s="54" t="s">
        <v>96</v>
      </c>
      <c r="C262" s="54" t="s">
        <v>639</v>
      </c>
      <c r="D262" s="54" t="s">
        <v>638</v>
      </c>
      <c r="E262" s="81">
        <v>22906976.25</v>
      </c>
      <c r="F262" s="82">
        <v>22906976.25</v>
      </c>
      <c r="G262" s="82">
        <v>22906976.25</v>
      </c>
      <c r="H262" s="82"/>
      <c r="I262" s="82"/>
      <c r="J262" s="82"/>
      <c r="K262" s="82"/>
      <c r="L262" s="82"/>
      <c r="M262" s="82">
        <v>20753639.84</v>
      </c>
      <c r="N262" s="82">
        <v>20753639.84</v>
      </c>
      <c r="O262" s="83">
        <v>20753639.84</v>
      </c>
      <c r="P262" s="83"/>
      <c r="Q262" s="83"/>
      <c r="R262" s="83"/>
      <c r="S262" s="83"/>
      <c r="T262" s="83"/>
      <c r="U262" s="91">
        <f t="shared" si="19"/>
        <v>90.599647956591383</v>
      </c>
      <c r="V262" s="91">
        <f t="shared" si="19"/>
        <v>90.599647956591383</v>
      </c>
      <c r="W262" s="91">
        <f t="shared" si="19"/>
        <v>90.599647956591383</v>
      </c>
      <c r="X262" s="91">
        <f t="shared" si="19"/>
        <v>0</v>
      </c>
      <c r="Y262" s="91">
        <f t="shared" si="19"/>
        <v>0</v>
      </c>
      <c r="Z262" s="91">
        <f t="shared" si="19"/>
        <v>0</v>
      </c>
      <c r="AA262" s="91">
        <f t="shared" si="19"/>
        <v>0</v>
      </c>
      <c r="AB262" s="91">
        <f t="shared" si="16"/>
        <v>0</v>
      </c>
    </row>
    <row r="263" spans="1:28" s="28" customFormat="1">
      <c r="A263" s="85" t="s">
        <v>106</v>
      </c>
      <c r="B263" s="54" t="s">
        <v>96</v>
      </c>
      <c r="C263" s="54" t="s">
        <v>641</v>
      </c>
      <c r="D263" s="54" t="s">
        <v>640</v>
      </c>
      <c r="E263" s="81">
        <v>164500</v>
      </c>
      <c r="F263" s="82">
        <v>164500</v>
      </c>
      <c r="G263" s="82">
        <v>164500</v>
      </c>
      <c r="H263" s="82"/>
      <c r="I263" s="82"/>
      <c r="J263" s="82"/>
      <c r="K263" s="82"/>
      <c r="L263" s="82"/>
      <c r="M263" s="82">
        <v>33800</v>
      </c>
      <c r="N263" s="82">
        <v>33800</v>
      </c>
      <c r="O263" s="83">
        <v>33800</v>
      </c>
      <c r="P263" s="83"/>
      <c r="Q263" s="83"/>
      <c r="R263" s="83"/>
      <c r="S263" s="83"/>
      <c r="T263" s="83"/>
      <c r="U263" s="91">
        <f t="shared" ref="U263:AA278" si="20">IF(TYPE(M263/E263)=16,0,IF(M263/E263&gt;0,M263/E263*100,0))</f>
        <v>20.54711246200608</v>
      </c>
      <c r="V263" s="91">
        <f t="shared" si="20"/>
        <v>20.54711246200608</v>
      </c>
      <c r="W263" s="91">
        <f t="shared" si="20"/>
        <v>20.54711246200608</v>
      </c>
      <c r="X263" s="91">
        <f t="shared" si="20"/>
        <v>0</v>
      </c>
      <c r="Y263" s="91">
        <f t="shared" si="20"/>
        <v>0</v>
      </c>
      <c r="Z263" s="91">
        <f t="shared" si="20"/>
        <v>0</v>
      </c>
      <c r="AA263" s="91">
        <f t="shared" si="20"/>
        <v>0</v>
      </c>
      <c r="AB263" s="91">
        <f t="shared" ref="AB263:AB326" si="21">IF(TYPE(T263/L263)=16,0,IF(T263/L263&gt;0,T263/L263*100,0))</f>
        <v>0</v>
      </c>
    </row>
    <row r="264" spans="1:28" s="28" customFormat="1">
      <c r="A264" s="85" t="s">
        <v>108</v>
      </c>
      <c r="B264" s="54" t="s">
        <v>96</v>
      </c>
      <c r="C264" s="54" t="s">
        <v>643</v>
      </c>
      <c r="D264" s="54" t="s">
        <v>642</v>
      </c>
      <c r="E264" s="81">
        <v>5997247.4800000004</v>
      </c>
      <c r="F264" s="82">
        <v>5997247.4800000004</v>
      </c>
      <c r="G264" s="82">
        <v>5997247.4800000004</v>
      </c>
      <c r="H264" s="82"/>
      <c r="I264" s="82"/>
      <c r="J264" s="82"/>
      <c r="K264" s="82"/>
      <c r="L264" s="82"/>
      <c r="M264" s="82">
        <v>5372856.0499999998</v>
      </c>
      <c r="N264" s="82">
        <v>5372856.0499999998</v>
      </c>
      <c r="O264" s="83">
        <v>5372856.0499999998</v>
      </c>
      <c r="P264" s="83"/>
      <c r="Q264" s="83"/>
      <c r="R264" s="83"/>
      <c r="S264" s="83"/>
      <c r="T264" s="83"/>
      <c r="U264" s="91">
        <f t="shared" si="20"/>
        <v>89.588699948063493</v>
      </c>
      <c r="V264" s="91">
        <f t="shared" si="20"/>
        <v>89.588699948063493</v>
      </c>
      <c r="W264" s="91">
        <f t="shared" si="20"/>
        <v>89.588699948063493</v>
      </c>
      <c r="X264" s="91">
        <f t="shared" si="20"/>
        <v>0</v>
      </c>
      <c r="Y264" s="91">
        <f t="shared" si="20"/>
        <v>0</v>
      </c>
      <c r="Z264" s="91">
        <f t="shared" si="20"/>
        <v>0</v>
      </c>
      <c r="AA264" s="91">
        <f t="shared" si="20"/>
        <v>0</v>
      </c>
      <c r="AB264" s="91">
        <f t="shared" si="21"/>
        <v>0</v>
      </c>
    </row>
    <row r="265" spans="1:28" s="28" customFormat="1">
      <c r="A265" s="85" t="s">
        <v>110</v>
      </c>
      <c r="B265" s="54" t="s">
        <v>96</v>
      </c>
      <c r="C265" s="54" t="s">
        <v>645</v>
      </c>
      <c r="D265" s="54" t="s">
        <v>644</v>
      </c>
      <c r="E265" s="81">
        <v>13529056.789999999</v>
      </c>
      <c r="F265" s="82">
        <v>13529056.789999999</v>
      </c>
      <c r="G265" s="82">
        <v>13529056.789999999</v>
      </c>
      <c r="H265" s="82"/>
      <c r="I265" s="82"/>
      <c r="J265" s="82"/>
      <c r="K265" s="82"/>
      <c r="L265" s="82"/>
      <c r="M265" s="82">
        <v>9448223.5600000005</v>
      </c>
      <c r="N265" s="82">
        <v>9448223.5600000005</v>
      </c>
      <c r="O265" s="83">
        <v>9448223.5600000005</v>
      </c>
      <c r="P265" s="83"/>
      <c r="Q265" s="83"/>
      <c r="R265" s="83"/>
      <c r="S265" s="83"/>
      <c r="T265" s="83"/>
      <c r="U265" s="91">
        <f t="shared" si="20"/>
        <v>69.83652819746942</v>
      </c>
      <c r="V265" s="91">
        <f t="shared" si="20"/>
        <v>69.83652819746942</v>
      </c>
      <c r="W265" s="91">
        <f t="shared" si="20"/>
        <v>69.83652819746942</v>
      </c>
      <c r="X265" s="91">
        <f t="shared" si="20"/>
        <v>0</v>
      </c>
      <c r="Y265" s="91">
        <f t="shared" si="20"/>
        <v>0</v>
      </c>
      <c r="Z265" s="91">
        <f t="shared" si="20"/>
        <v>0</v>
      </c>
      <c r="AA265" s="91">
        <f t="shared" si="20"/>
        <v>0</v>
      </c>
      <c r="AB265" s="91">
        <f t="shared" si="21"/>
        <v>0</v>
      </c>
    </row>
    <row r="266" spans="1:28" s="28" customFormat="1">
      <c r="A266" s="85" t="s">
        <v>113</v>
      </c>
      <c r="B266" s="54" t="s">
        <v>96</v>
      </c>
      <c r="C266" s="54" t="s">
        <v>647</v>
      </c>
      <c r="D266" s="54" t="s">
        <v>646</v>
      </c>
      <c r="E266" s="81">
        <v>622200</v>
      </c>
      <c r="F266" s="82">
        <v>622200</v>
      </c>
      <c r="G266" s="82">
        <v>622200</v>
      </c>
      <c r="H266" s="82"/>
      <c r="I266" s="82"/>
      <c r="J266" s="82"/>
      <c r="K266" s="82"/>
      <c r="L266" s="82"/>
      <c r="M266" s="82">
        <v>390700.51</v>
      </c>
      <c r="N266" s="82">
        <v>390700.51</v>
      </c>
      <c r="O266" s="83">
        <v>390700.51</v>
      </c>
      <c r="P266" s="83"/>
      <c r="Q266" s="83"/>
      <c r="R266" s="83"/>
      <c r="S266" s="83"/>
      <c r="T266" s="83"/>
      <c r="U266" s="91">
        <f t="shared" si="20"/>
        <v>62.793396014143369</v>
      </c>
      <c r="V266" s="91">
        <f t="shared" si="20"/>
        <v>62.793396014143369</v>
      </c>
      <c r="W266" s="91">
        <f t="shared" si="20"/>
        <v>62.793396014143369</v>
      </c>
      <c r="X266" s="91">
        <f t="shared" si="20"/>
        <v>0</v>
      </c>
      <c r="Y266" s="91">
        <f t="shared" si="20"/>
        <v>0</v>
      </c>
      <c r="Z266" s="91">
        <f t="shared" si="20"/>
        <v>0</v>
      </c>
      <c r="AA266" s="91">
        <f t="shared" si="20"/>
        <v>0</v>
      </c>
      <c r="AB266" s="91">
        <f t="shared" si="21"/>
        <v>0</v>
      </c>
    </row>
    <row r="267" spans="1:28" s="28" customFormat="1">
      <c r="A267" s="85" t="s">
        <v>116</v>
      </c>
      <c r="B267" s="54" t="s">
        <v>96</v>
      </c>
      <c r="C267" s="54" t="s">
        <v>649</v>
      </c>
      <c r="D267" s="54" t="s">
        <v>648</v>
      </c>
      <c r="E267" s="81">
        <v>259600</v>
      </c>
      <c r="F267" s="82">
        <v>259600</v>
      </c>
      <c r="G267" s="82">
        <v>259600</v>
      </c>
      <c r="H267" s="82"/>
      <c r="I267" s="82"/>
      <c r="J267" s="82"/>
      <c r="K267" s="82"/>
      <c r="L267" s="82"/>
      <c r="M267" s="82">
        <v>121330.67</v>
      </c>
      <c r="N267" s="82">
        <v>121330.67</v>
      </c>
      <c r="O267" s="83">
        <v>121330.67</v>
      </c>
      <c r="P267" s="83"/>
      <c r="Q267" s="83"/>
      <c r="R267" s="83"/>
      <c r="S267" s="83"/>
      <c r="T267" s="83"/>
      <c r="U267" s="91">
        <f t="shared" si="20"/>
        <v>46.737546224961477</v>
      </c>
      <c r="V267" s="91">
        <f t="shared" si="20"/>
        <v>46.737546224961477</v>
      </c>
      <c r="W267" s="91">
        <f t="shared" si="20"/>
        <v>46.737546224961477</v>
      </c>
      <c r="X267" s="91">
        <f t="shared" si="20"/>
        <v>0</v>
      </c>
      <c r="Y267" s="91">
        <f t="shared" si="20"/>
        <v>0</v>
      </c>
      <c r="Z267" s="91">
        <f t="shared" si="20"/>
        <v>0</v>
      </c>
      <c r="AA267" s="91">
        <f t="shared" si="20"/>
        <v>0</v>
      </c>
      <c r="AB267" s="91">
        <f t="shared" si="21"/>
        <v>0</v>
      </c>
    </row>
    <row r="268" spans="1:28" s="28" customFormat="1">
      <c r="A268" s="85" t="s">
        <v>119</v>
      </c>
      <c r="B268" s="54" t="s">
        <v>96</v>
      </c>
      <c r="C268" s="54" t="s">
        <v>651</v>
      </c>
      <c r="D268" s="54" t="s">
        <v>650</v>
      </c>
      <c r="E268" s="81">
        <v>3380294.31</v>
      </c>
      <c r="F268" s="82">
        <v>3380294.31</v>
      </c>
      <c r="G268" s="82">
        <v>3380294.31</v>
      </c>
      <c r="H268" s="82"/>
      <c r="I268" s="82"/>
      <c r="J268" s="82"/>
      <c r="K268" s="82"/>
      <c r="L268" s="82"/>
      <c r="M268" s="82">
        <v>1965734.35</v>
      </c>
      <c r="N268" s="82">
        <v>1965734.35</v>
      </c>
      <c r="O268" s="83">
        <v>1965734.35</v>
      </c>
      <c r="P268" s="83"/>
      <c r="Q268" s="83"/>
      <c r="R268" s="83"/>
      <c r="S268" s="83"/>
      <c r="T268" s="83"/>
      <c r="U268" s="91">
        <f t="shared" si="20"/>
        <v>58.15275741478262</v>
      </c>
      <c r="V268" s="91">
        <f t="shared" si="20"/>
        <v>58.15275741478262</v>
      </c>
      <c r="W268" s="91">
        <f t="shared" si="20"/>
        <v>58.15275741478262</v>
      </c>
      <c r="X268" s="91">
        <f t="shared" si="20"/>
        <v>0</v>
      </c>
      <c r="Y268" s="91">
        <f t="shared" si="20"/>
        <v>0</v>
      </c>
      <c r="Z268" s="91">
        <f t="shared" si="20"/>
        <v>0</v>
      </c>
      <c r="AA268" s="91">
        <f t="shared" si="20"/>
        <v>0</v>
      </c>
      <c r="AB268" s="91">
        <f t="shared" si="21"/>
        <v>0</v>
      </c>
    </row>
    <row r="269" spans="1:28" s="28" customFormat="1" ht="22.5">
      <c r="A269" s="85" t="s">
        <v>125</v>
      </c>
      <c r="B269" s="54" t="s">
        <v>96</v>
      </c>
      <c r="C269" s="54" t="s">
        <v>653</v>
      </c>
      <c r="D269" s="54" t="s">
        <v>652</v>
      </c>
      <c r="E269" s="81">
        <v>7089745.3899999997</v>
      </c>
      <c r="F269" s="82">
        <v>7089745.3899999997</v>
      </c>
      <c r="G269" s="82">
        <v>7089745.3899999997</v>
      </c>
      <c r="H269" s="82"/>
      <c r="I269" s="82"/>
      <c r="J269" s="82"/>
      <c r="K269" s="82"/>
      <c r="L269" s="82"/>
      <c r="M269" s="82">
        <v>5343760.1100000003</v>
      </c>
      <c r="N269" s="82">
        <v>5343760.1100000003</v>
      </c>
      <c r="O269" s="83">
        <v>5343760.1100000003</v>
      </c>
      <c r="P269" s="83"/>
      <c r="Q269" s="83"/>
      <c r="R269" s="83"/>
      <c r="S269" s="83"/>
      <c r="T269" s="83"/>
      <c r="U269" s="91">
        <f t="shared" si="20"/>
        <v>75.373089103274566</v>
      </c>
      <c r="V269" s="91">
        <f t="shared" si="20"/>
        <v>75.373089103274566</v>
      </c>
      <c r="W269" s="91">
        <f t="shared" si="20"/>
        <v>75.373089103274566</v>
      </c>
      <c r="X269" s="91">
        <f t="shared" si="20"/>
        <v>0</v>
      </c>
      <c r="Y269" s="91">
        <f t="shared" si="20"/>
        <v>0</v>
      </c>
      <c r="Z269" s="91">
        <f t="shared" si="20"/>
        <v>0</v>
      </c>
      <c r="AA269" s="91">
        <f t="shared" si="20"/>
        <v>0</v>
      </c>
      <c r="AB269" s="91">
        <f t="shared" si="21"/>
        <v>0</v>
      </c>
    </row>
    <row r="270" spans="1:28" s="28" customFormat="1">
      <c r="A270" s="85" t="s">
        <v>128</v>
      </c>
      <c r="B270" s="54" t="s">
        <v>96</v>
      </c>
      <c r="C270" s="54" t="s">
        <v>655</v>
      </c>
      <c r="D270" s="54" t="s">
        <v>654</v>
      </c>
      <c r="E270" s="81">
        <v>2177217.09</v>
      </c>
      <c r="F270" s="82">
        <v>2177217.09</v>
      </c>
      <c r="G270" s="82">
        <v>2177217.09</v>
      </c>
      <c r="H270" s="82"/>
      <c r="I270" s="82"/>
      <c r="J270" s="82"/>
      <c r="K270" s="82"/>
      <c r="L270" s="82"/>
      <c r="M270" s="82">
        <v>1626697.92</v>
      </c>
      <c r="N270" s="82">
        <v>1626697.92</v>
      </c>
      <c r="O270" s="83">
        <v>1626697.92</v>
      </c>
      <c r="P270" s="83"/>
      <c r="Q270" s="83"/>
      <c r="R270" s="83"/>
      <c r="S270" s="83"/>
      <c r="T270" s="83"/>
      <c r="U270" s="91">
        <f t="shared" si="20"/>
        <v>74.714548561622763</v>
      </c>
      <c r="V270" s="91">
        <f t="shared" si="20"/>
        <v>74.714548561622763</v>
      </c>
      <c r="W270" s="91">
        <f t="shared" si="20"/>
        <v>74.714548561622763</v>
      </c>
      <c r="X270" s="91">
        <f t="shared" si="20"/>
        <v>0</v>
      </c>
      <c r="Y270" s="91">
        <f t="shared" si="20"/>
        <v>0</v>
      </c>
      <c r="Z270" s="91">
        <f t="shared" si="20"/>
        <v>0</v>
      </c>
      <c r="AA270" s="91">
        <f t="shared" si="20"/>
        <v>0</v>
      </c>
      <c r="AB270" s="91">
        <f t="shared" si="21"/>
        <v>0</v>
      </c>
    </row>
    <row r="271" spans="1:28" s="28" customFormat="1">
      <c r="A271" s="85" t="s">
        <v>541</v>
      </c>
      <c r="B271" s="54" t="s">
        <v>96</v>
      </c>
      <c r="C271" s="54" t="s">
        <v>657</v>
      </c>
      <c r="D271" s="54" t="s">
        <v>656</v>
      </c>
      <c r="E271" s="81">
        <v>86532.85</v>
      </c>
      <c r="F271" s="82">
        <v>86532.85</v>
      </c>
      <c r="G271" s="82">
        <v>86532.85</v>
      </c>
      <c r="H271" s="82"/>
      <c r="I271" s="82"/>
      <c r="J271" s="82"/>
      <c r="K271" s="82"/>
      <c r="L271" s="82"/>
      <c r="M271" s="82">
        <v>30962.6</v>
      </c>
      <c r="N271" s="82">
        <v>30962.6</v>
      </c>
      <c r="O271" s="83">
        <v>30962.6</v>
      </c>
      <c r="P271" s="83"/>
      <c r="Q271" s="83"/>
      <c r="R271" s="83"/>
      <c r="S271" s="83"/>
      <c r="T271" s="83"/>
      <c r="U271" s="91">
        <f t="shared" si="20"/>
        <v>35.781324664563805</v>
      </c>
      <c r="V271" s="91">
        <f t="shared" si="20"/>
        <v>35.781324664563805</v>
      </c>
      <c r="W271" s="91">
        <f t="shared" si="20"/>
        <v>35.781324664563805</v>
      </c>
      <c r="X271" s="91">
        <f t="shared" si="20"/>
        <v>0</v>
      </c>
      <c r="Y271" s="91">
        <f t="shared" si="20"/>
        <v>0</v>
      </c>
      <c r="Z271" s="91">
        <f t="shared" si="20"/>
        <v>0</v>
      </c>
      <c r="AA271" s="91">
        <f t="shared" si="20"/>
        <v>0</v>
      </c>
      <c r="AB271" s="91">
        <f t="shared" si="21"/>
        <v>0</v>
      </c>
    </row>
    <row r="272" spans="1:28" s="28" customFormat="1" ht="22.5">
      <c r="A272" s="85" t="s">
        <v>544</v>
      </c>
      <c r="B272" s="54" t="s">
        <v>96</v>
      </c>
      <c r="C272" s="54" t="s">
        <v>659</v>
      </c>
      <c r="D272" s="54" t="s">
        <v>658</v>
      </c>
      <c r="E272" s="81">
        <v>86532.85</v>
      </c>
      <c r="F272" s="82">
        <v>86532.85</v>
      </c>
      <c r="G272" s="82">
        <v>86532.85</v>
      </c>
      <c r="H272" s="82"/>
      <c r="I272" s="82"/>
      <c r="J272" s="82"/>
      <c r="K272" s="82"/>
      <c r="L272" s="82"/>
      <c r="M272" s="82">
        <v>30962.6</v>
      </c>
      <c r="N272" s="82">
        <v>30962.6</v>
      </c>
      <c r="O272" s="83">
        <v>30962.6</v>
      </c>
      <c r="P272" s="83"/>
      <c r="Q272" s="83"/>
      <c r="R272" s="83"/>
      <c r="S272" s="83"/>
      <c r="T272" s="83"/>
      <c r="U272" s="91">
        <f t="shared" si="20"/>
        <v>35.781324664563805</v>
      </c>
      <c r="V272" s="91">
        <f t="shared" si="20"/>
        <v>35.781324664563805</v>
      </c>
      <c r="W272" s="91">
        <f t="shared" si="20"/>
        <v>35.781324664563805</v>
      </c>
      <c r="X272" s="91">
        <f t="shared" si="20"/>
        <v>0</v>
      </c>
      <c r="Y272" s="91">
        <f t="shared" si="20"/>
        <v>0</v>
      </c>
      <c r="Z272" s="91">
        <f t="shared" si="20"/>
        <v>0</v>
      </c>
      <c r="AA272" s="91">
        <f t="shared" si="20"/>
        <v>0</v>
      </c>
      <c r="AB272" s="91">
        <f t="shared" si="21"/>
        <v>0</v>
      </c>
    </row>
    <row r="273" spans="1:28" s="28" customFormat="1">
      <c r="A273" s="85" t="s">
        <v>131</v>
      </c>
      <c r="B273" s="54" t="s">
        <v>96</v>
      </c>
      <c r="C273" s="54" t="s">
        <v>661</v>
      </c>
      <c r="D273" s="54" t="s">
        <v>660</v>
      </c>
      <c r="E273" s="81">
        <v>701950</v>
      </c>
      <c r="F273" s="82">
        <v>701950</v>
      </c>
      <c r="G273" s="82">
        <v>701950</v>
      </c>
      <c r="H273" s="82"/>
      <c r="I273" s="82"/>
      <c r="J273" s="82"/>
      <c r="K273" s="82"/>
      <c r="L273" s="82"/>
      <c r="M273" s="82">
        <v>538300.44999999995</v>
      </c>
      <c r="N273" s="82">
        <v>538300.44999999995</v>
      </c>
      <c r="O273" s="83">
        <v>538300.44999999995</v>
      </c>
      <c r="P273" s="83"/>
      <c r="Q273" s="83"/>
      <c r="R273" s="83"/>
      <c r="S273" s="83"/>
      <c r="T273" s="83"/>
      <c r="U273" s="91">
        <f t="shared" si="20"/>
        <v>76.68643778046868</v>
      </c>
      <c r="V273" s="91">
        <f t="shared" si="20"/>
        <v>76.68643778046868</v>
      </c>
      <c r="W273" s="91">
        <f t="shared" si="20"/>
        <v>76.68643778046868</v>
      </c>
      <c r="X273" s="91">
        <f t="shared" si="20"/>
        <v>0</v>
      </c>
      <c r="Y273" s="91">
        <f t="shared" si="20"/>
        <v>0</v>
      </c>
      <c r="Z273" s="91">
        <f t="shared" si="20"/>
        <v>0</v>
      </c>
      <c r="AA273" s="91">
        <f t="shared" si="20"/>
        <v>0</v>
      </c>
      <c r="AB273" s="91">
        <f t="shared" si="21"/>
        <v>0</v>
      </c>
    </row>
    <row r="274" spans="1:28" s="28" customFormat="1" ht="22.5">
      <c r="A274" s="85" t="s">
        <v>134</v>
      </c>
      <c r="B274" s="54" t="s">
        <v>96</v>
      </c>
      <c r="C274" s="54" t="s">
        <v>663</v>
      </c>
      <c r="D274" s="54" t="s">
        <v>662</v>
      </c>
      <c r="E274" s="81">
        <v>5322980.8</v>
      </c>
      <c r="F274" s="82">
        <v>5322980.8</v>
      </c>
      <c r="G274" s="82">
        <v>5322980.8</v>
      </c>
      <c r="H274" s="82"/>
      <c r="I274" s="82"/>
      <c r="J274" s="82"/>
      <c r="K274" s="82"/>
      <c r="L274" s="82"/>
      <c r="M274" s="82">
        <v>4486685.88</v>
      </c>
      <c r="N274" s="82">
        <v>4486685.88</v>
      </c>
      <c r="O274" s="83">
        <v>4486685.88</v>
      </c>
      <c r="P274" s="83"/>
      <c r="Q274" s="83"/>
      <c r="R274" s="83"/>
      <c r="S274" s="83"/>
      <c r="T274" s="83"/>
      <c r="U274" s="91">
        <f t="shared" si="20"/>
        <v>84.288973576609564</v>
      </c>
      <c r="V274" s="91">
        <f t="shared" si="20"/>
        <v>84.288973576609564</v>
      </c>
      <c r="W274" s="91">
        <f t="shared" si="20"/>
        <v>84.288973576609564</v>
      </c>
      <c r="X274" s="91">
        <f t="shared" si="20"/>
        <v>0</v>
      </c>
      <c r="Y274" s="91">
        <f t="shared" si="20"/>
        <v>0</v>
      </c>
      <c r="Z274" s="91">
        <f t="shared" si="20"/>
        <v>0</v>
      </c>
      <c r="AA274" s="91">
        <f t="shared" si="20"/>
        <v>0</v>
      </c>
      <c r="AB274" s="91">
        <f t="shared" si="21"/>
        <v>0</v>
      </c>
    </row>
    <row r="275" spans="1:28" s="28" customFormat="1" ht="22.5">
      <c r="A275" s="85" t="s">
        <v>137</v>
      </c>
      <c r="B275" s="54" t="s">
        <v>96</v>
      </c>
      <c r="C275" s="54" t="s">
        <v>665</v>
      </c>
      <c r="D275" s="54" t="s">
        <v>664</v>
      </c>
      <c r="E275" s="81">
        <v>3092260.84</v>
      </c>
      <c r="F275" s="82">
        <v>3092260.84</v>
      </c>
      <c r="G275" s="82">
        <v>3092260.84</v>
      </c>
      <c r="H275" s="82"/>
      <c r="I275" s="82"/>
      <c r="J275" s="82"/>
      <c r="K275" s="82"/>
      <c r="L275" s="82"/>
      <c r="M275" s="82">
        <v>2616717.81</v>
      </c>
      <c r="N275" s="82">
        <v>2616717.81</v>
      </c>
      <c r="O275" s="83">
        <v>2616717.81</v>
      </c>
      <c r="P275" s="83"/>
      <c r="Q275" s="83"/>
      <c r="R275" s="83"/>
      <c r="S275" s="83"/>
      <c r="T275" s="83"/>
      <c r="U275" s="91">
        <f t="shared" si="20"/>
        <v>84.621509807691382</v>
      </c>
      <c r="V275" s="91">
        <f t="shared" si="20"/>
        <v>84.621509807691382</v>
      </c>
      <c r="W275" s="91">
        <f t="shared" si="20"/>
        <v>84.621509807691382</v>
      </c>
      <c r="X275" s="91">
        <f t="shared" si="20"/>
        <v>0</v>
      </c>
      <c r="Y275" s="91">
        <f t="shared" si="20"/>
        <v>0</v>
      </c>
      <c r="Z275" s="91">
        <f t="shared" si="20"/>
        <v>0</v>
      </c>
      <c r="AA275" s="91">
        <f t="shared" si="20"/>
        <v>0</v>
      </c>
      <c r="AB275" s="91">
        <f t="shared" si="21"/>
        <v>0</v>
      </c>
    </row>
    <row r="276" spans="1:28" s="28" customFormat="1" ht="22.5">
      <c r="A276" s="85" t="s">
        <v>140</v>
      </c>
      <c r="B276" s="54" t="s">
        <v>96</v>
      </c>
      <c r="C276" s="54" t="s">
        <v>667</v>
      </c>
      <c r="D276" s="54" t="s">
        <v>666</v>
      </c>
      <c r="E276" s="81">
        <v>2230719.96</v>
      </c>
      <c r="F276" s="82">
        <v>2230719.96</v>
      </c>
      <c r="G276" s="82">
        <v>2230719.96</v>
      </c>
      <c r="H276" s="82"/>
      <c r="I276" s="82"/>
      <c r="J276" s="82"/>
      <c r="K276" s="82"/>
      <c r="L276" s="82"/>
      <c r="M276" s="82">
        <v>1869968.07</v>
      </c>
      <c r="N276" s="82">
        <v>1869968.07</v>
      </c>
      <c r="O276" s="83">
        <v>1869968.07</v>
      </c>
      <c r="P276" s="83"/>
      <c r="Q276" s="83"/>
      <c r="R276" s="83"/>
      <c r="S276" s="83"/>
      <c r="T276" s="83"/>
      <c r="U276" s="91">
        <f t="shared" si="20"/>
        <v>83.828006362573632</v>
      </c>
      <c r="V276" s="91">
        <f t="shared" si="20"/>
        <v>83.828006362573632</v>
      </c>
      <c r="W276" s="91">
        <f t="shared" si="20"/>
        <v>83.828006362573632</v>
      </c>
      <c r="X276" s="91">
        <f t="shared" si="20"/>
        <v>0</v>
      </c>
      <c r="Y276" s="91">
        <f t="shared" si="20"/>
        <v>0</v>
      </c>
      <c r="Z276" s="91">
        <f t="shared" si="20"/>
        <v>0</v>
      </c>
      <c r="AA276" s="91">
        <f t="shared" si="20"/>
        <v>0</v>
      </c>
      <c r="AB276" s="91">
        <f t="shared" si="21"/>
        <v>0</v>
      </c>
    </row>
    <row r="277" spans="1:28" s="28" customFormat="1" ht="22.5">
      <c r="A277" s="85" t="s">
        <v>668</v>
      </c>
      <c r="B277" s="54" t="s">
        <v>96</v>
      </c>
      <c r="C277" s="54" t="s">
        <v>670</v>
      </c>
      <c r="D277" s="54" t="s">
        <v>669</v>
      </c>
      <c r="E277" s="81">
        <v>35908722.5</v>
      </c>
      <c r="F277" s="82">
        <v>35908722.5</v>
      </c>
      <c r="G277" s="82">
        <v>35908722.5</v>
      </c>
      <c r="H277" s="82"/>
      <c r="I277" s="82"/>
      <c r="J277" s="82"/>
      <c r="K277" s="82"/>
      <c r="L277" s="82"/>
      <c r="M277" s="82">
        <v>21386243.690000001</v>
      </c>
      <c r="N277" s="82">
        <v>21386243.690000001</v>
      </c>
      <c r="O277" s="83">
        <v>21386243.690000001</v>
      </c>
      <c r="P277" s="83"/>
      <c r="Q277" s="83"/>
      <c r="R277" s="83"/>
      <c r="S277" s="83"/>
      <c r="T277" s="83"/>
      <c r="U277" s="91">
        <f t="shared" si="20"/>
        <v>59.557239024585186</v>
      </c>
      <c r="V277" s="91">
        <f t="shared" si="20"/>
        <v>59.557239024585186</v>
      </c>
      <c r="W277" s="91">
        <f t="shared" si="20"/>
        <v>59.557239024585186</v>
      </c>
      <c r="X277" s="91">
        <f t="shared" si="20"/>
        <v>0</v>
      </c>
      <c r="Y277" s="91">
        <f t="shared" si="20"/>
        <v>0</v>
      </c>
      <c r="Z277" s="91">
        <f t="shared" si="20"/>
        <v>0</v>
      </c>
      <c r="AA277" s="91">
        <f t="shared" si="20"/>
        <v>0</v>
      </c>
      <c r="AB277" s="91">
        <f t="shared" si="21"/>
        <v>0</v>
      </c>
    </row>
    <row r="278" spans="1:28" s="28" customFormat="1">
      <c r="A278" s="85" t="s">
        <v>100</v>
      </c>
      <c r="B278" s="54" t="s">
        <v>96</v>
      </c>
      <c r="C278" s="54" t="s">
        <v>672</v>
      </c>
      <c r="D278" s="54" t="s">
        <v>671</v>
      </c>
      <c r="E278" s="81">
        <v>33516918.73</v>
      </c>
      <c r="F278" s="82">
        <v>33516918.73</v>
      </c>
      <c r="G278" s="82">
        <v>33516918.73</v>
      </c>
      <c r="H278" s="82"/>
      <c r="I278" s="82"/>
      <c r="J278" s="82"/>
      <c r="K278" s="82"/>
      <c r="L278" s="82"/>
      <c r="M278" s="82">
        <v>20351802.210000001</v>
      </c>
      <c r="N278" s="82">
        <v>20351802.210000001</v>
      </c>
      <c r="O278" s="83">
        <v>20351802.210000001</v>
      </c>
      <c r="P278" s="83"/>
      <c r="Q278" s="83"/>
      <c r="R278" s="83"/>
      <c r="S278" s="83"/>
      <c r="T278" s="83"/>
      <c r="U278" s="91">
        <f t="shared" si="20"/>
        <v>60.720982062661108</v>
      </c>
      <c r="V278" s="91">
        <f t="shared" si="20"/>
        <v>60.720982062661108</v>
      </c>
      <c r="W278" s="91">
        <f t="shared" si="20"/>
        <v>60.720982062661108</v>
      </c>
      <c r="X278" s="91">
        <f t="shared" si="20"/>
        <v>0</v>
      </c>
      <c r="Y278" s="91">
        <f t="shared" si="20"/>
        <v>0</v>
      </c>
      <c r="Z278" s="91">
        <f t="shared" si="20"/>
        <v>0</v>
      </c>
      <c r="AA278" s="91">
        <f t="shared" si="20"/>
        <v>0</v>
      </c>
      <c r="AB278" s="91">
        <f t="shared" si="21"/>
        <v>0</v>
      </c>
    </row>
    <row r="279" spans="1:28" s="28" customFormat="1" ht="22.5">
      <c r="A279" s="85" t="s">
        <v>102</v>
      </c>
      <c r="B279" s="54" t="s">
        <v>96</v>
      </c>
      <c r="C279" s="54" t="s">
        <v>674</v>
      </c>
      <c r="D279" s="54" t="s">
        <v>673</v>
      </c>
      <c r="E279" s="81">
        <v>8289900</v>
      </c>
      <c r="F279" s="82">
        <v>8289900</v>
      </c>
      <c r="G279" s="82">
        <v>8289900</v>
      </c>
      <c r="H279" s="82"/>
      <c r="I279" s="82"/>
      <c r="J279" s="82"/>
      <c r="K279" s="82"/>
      <c r="L279" s="82"/>
      <c r="M279" s="82">
        <v>6925120.2300000004</v>
      </c>
      <c r="N279" s="82">
        <v>6925120.2300000004</v>
      </c>
      <c r="O279" s="83">
        <v>6925120.2300000004</v>
      </c>
      <c r="P279" s="83"/>
      <c r="Q279" s="83"/>
      <c r="R279" s="83"/>
      <c r="S279" s="83"/>
      <c r="T279" s="83"/>
      <c r="U279" s="91">
        <f t="shared" ref="U279:AA294" si="22">IF(TYPE(M279/E279)=16,0,IF(M279/E279&gt;0,M279/E279*100,0))</f>
        <v>83.536836753157459</v>
      </c>
      <c r="V279" s="91">
        <f t="shared" si="22"/>
        <v>83.536836753157459</v>
      </c>
      <c r="W279" s="91">
        <f t="shared" si="22"/>
        <v>83.536836753157459</v>
      </c>
      <c r="X279" s="91">
        <f t="shared" si="22"/>
        <v>0</v>
      </c>
      <c r="Y279" s="91">
        <f t="shared" si="22"/>
        <v>0</v>
      </c>
      <c r="Z279" s="91">
        <f t="shared" si="22"/>
        <v>0</v>
      </c>
      <c r="AA279" s="91">
        <f t="shared" si="22"/>
        <v>0</v>
      </c>
      <c r="AB279" s="91">
        <f t="shared" si="21"/>
        <v>0</v>
      </c>
    </row>
    <row r="280" spans="1:28" s="28" customFormat="1">
      <c r="A280" s="85" t="s">
        <v>104</v>
      </c>
      <c r="B280" s="54" t="s">
        <v>96</v>
      </c>
      <c r="C280" s="54" t="s">
        <v>676</v>
      </c>
      <c r="D280" s="54" t="s">
        <v>675</v>
      </c>
      <c r="E280" s="81">
        <v>6490000</v>
      </c>
      <c r="F280" s="82">
        <v>6490000</v>
      </c>
      <c r="G280" s="82">
        <v>6490000</v>
      </c>
      <c r="H280" s="82"/>
      <c r="I280" s="82"/>
      <c r="J280" s="82"/>
      <c r="K280" s="82"/>
      <c r="L280" s="82"/>
      <c r="M280" s="82">
        <v>5482332.1100000003</v>
      </c>
      <c r="N280" s="82">
        <v>5482332.1100000003</v>
      </c>
      <c r="O280" s="83">
        <v>5482332.1100000003</v>
      </c>
      <c r="P280" s="83"/>
      <c r="Q280" s="83"/>
      <c r="R280" s="83"/>
      <c r="S280" s="83"/>
      <c r="T280" s="83"/>
      <c r="U280" s="91">
        <f t="shared" si="22"/>
        <v>84.473530200308161</v>
      </c>
      <c r="V280" s="91">
        <f t="shared" si="22"/>
        <v>84.473530200308161</v>
      </c>
      <c r="W280" s="91">
        <f t="shared" si="22"/>
        <v>84.473530200308161</v>
      </c>
      <c r="X280" s="91">
        <f t="shared" si="22"/>
        <v>0</v>
      </c>
      <c r="Y280" s="91">
        <f t="shared" si="22"/>
        <v>0</v>
      </c>
      <c r="Z280" s="91">
        <f t="shared" si="22"/>
        <v>0</v>
      </c>
      <c r="AA280" s="91">
        <f t="shared" si="22"/>
        <v>0</v>
      </c>
      <c r="AB280" s="91">
        <f t="shared" si="21"/>
        <v>0</v>
      </c>
    </row>
    <row r="281" spans="1:28" s="28" customFormat="1">
      <c r="A281" s="85" t="s">
        <v>106</v>
      </c>
      <c r="B281" s="54" t="s">
        <v>96</v>
      </c>
      <c r="C281" s="54" t="s">
        <v>678</v>
      </c>
      <c r="D281" s="54" t="s">
        <v>677</v>
      </c>
      <c r="E281" s="81">
        <v>99000</v>
      </c>
      <c r="F281" s="82">
        <v>99000</v>
      </c>
      <c r="G281" s="82">
        <v>99000</v>
      </c>
      <c r="H281" s="82"/>
      <c r="I281" s="82"/>
      <c r="J281" s="82"/>
      <c r="K281" s="82"/>
      <c r="L281" s="82"/>
      <c r="M281" s="82">
        <v>61616.2</v>
      </c>
      <c r="N281" s="82">
        <v>61616.2</v>
      </c>
      <c r="O281" s="83">
        <v>61616.2</v>
      </c>
      <c r="P281" s="83"/>
      <c r="Q281" s="83"/>
      <c r="R281" s="83"/>
      <c r="S281" s="83"/>
      <c r="T281" s="83"/>
      <c r="U281" s="91">
        <f t="shared" si="22"/>
        <v>62.238585858585857</v>
      </c>
      <c r="V281" s="91">
        <f t="shared" si="22"/>
        <v>62.238585858585857</v>
      </c>
      <c r="W281" s="91">
        <f t="shared" si="22"/>
        <v>62.238585858585857</v>
      </c>
      <c r="X281" s="91">
        <f t="shared" si="22"/>
        <v>0</v>
      </c>
      <c r="Y281" s="91">
        <f t="shared" si="22"/>
        <v>0</v>
      </c>
      <c r="Z281" s="91">
        <f t="shared" si="22"/>
        <v>0</v>
      </c>
      <c r="AA281" s="91">
        <f t="shared" si="22"/>
        <v>0</v>
      </c>
      <c r="AB281" s="91">
        <f t="shared" si="21"/>
        <v>0</v>
      </c>
    </row>
    <row r="282" spans="1:28" s="28" customFormat="1">
      <c r="A282" s="85" t="s">
        <v>108</v>
      </c>
      <c r="B282" s="54" t="s">
        <v>96</v>
      </c>
      <c r="C282" s="54" t="s">
        <v>680</v>
      </c>
      <c r="D282" s="54" t="s">
        <v>679</v>
      </c>
      <c r="E282" s="81">
        <v>1700900</v>
      </c>
      <c r="F282" s="82">
        <v>1700900</v>
      </c>
      <c r="G282" s="82">
        <v>1700900</v>
      </c>
      <c r="H282" s="82"/>
      <c r="I282" s="82"/>
      <c r="J282" s="82"/>
      <c r="K282" s="82"/>
      <c r="L282" s="82"/>
      <c r="M282" s="82">
        <v>1381171.92</v>
      </c>
      <c r="N282" s="82">
        <v>1381171.92</v>
      </c>
      <c r="O282" s="83">
        <v>1381171.92</v>
      </c>
      <c r="P282" s="83"/>
      <c r="Q282" s="83"/>
      <c r="R282" s="83"/>
      <c r="S282" s="83"/>
      <c r="T282" s="83"/>
      <c r="U282" s="91">
        <f t="shared" si="22"/>
        <v>81.202417543653354</v>
      </c>
      <c r="V282" s="91">
        <f t="shared" si="22"/>
        <v>81.202417543653354</v>
      </c>
      <c r="W282" s="91">
        <f t="shared" si="22"/>
        <v>81.202417543653354</v>
      </c>
      <c r="X282" s="91">
        <f t="shared" si="22"/>
        <v>0</v>
      </c>
      <c r="Y282" s="91">
        <f t="shared" si="22"/>
        <v>0</v>
      </c>
      <c r="Z282" s="91">
        <f t="shared" si="22"/>
        <v>0</v>
      </c>
      <c r="AA282" s="91">
        <f t="shared" si="22"/>
        <v>0</v>
      </c>
      <c r="AB282" s="91">
        <f t="shared" si="21"/>
        <v>0</v>
      </c>
    </row>
    <row r="283" spans="1:28" s="28" customFormat="1">
      <c r="A283" s="85" t="s">
        <v>110</v>
      </c>
      <c r="B283" s="54" t="s">
        <v>96</v>
      </c>
      <c r="C283" s="54" t="s">
        <v>682</v>
      </c>
      <c r="D283" s="54" t="s">
        <v>681</v>
      </c>
      <c r="E283" s="81">
        <v>22548803.73</v>
      </c>
      <c r="F283" s="82">
        <v>22548803.73</v>
      </c>
      <c r="G283" s="82">
        <v>22548803.73</v>
      </c>
      <c r="H283" s="82"/>
      <c r="I283" s="82"/>
      <c r="J283" s="82"/>
      <c r="K283" s="82"/>
      <c r="L283" s="82"/>
      <c r="M283" s="82">
        <v>11799159.210000001</v>
      </c>
      <c r="N283" s="82">
        <v>11799159.210000001</v>
      </c>
      <c r="O283" s="83">
        <v>11799159.210000001</v>
      </c>
      <c r="P283" s="83"/>
      <c r="Q283" s="83"/>
      <c r="R283" s="83"/>
      <c r="S283" s="83"/>
      <c r="T283" s="83"/>
      <c r="U283" s="91">
        <f t="shared" si="22"/>
        <v>52.327207027403574</v>
      </c>
      <c r="V283" s="91">
        <f t="shared" si="22"/>
        <v>52.327207027403574</v>
      </c>
      <c r="W283" s="91">
        <f t="shared" si="22"/>
        <v>52.327207027403574</v>
      </c>
      <c r="X283" s="91">
        <f t="shared" si="22"/>
        <v>0</v>
      </c>
      <c r="Y283" s="91">
        <f t="shared" si="22"/>
        <v>0</v>
      </c>
      <c r="Z283" s="91">
        <f t="shared" si="22"/>
        <v>0</v>
      </c>
      <c r="AA283" s="91">
        <f t="shared" si="22"/>
        <v>0</v>
      </c>
      <c r="AB283" s="91">
        <f t="shared" si="21"/>
        <v>0</v>
      </c>
    </row>
    <row r="284" spans="1:28" s="28" customFormat="1">
      <c r="A284" s="85" t="s">
        <v>113</v>
      </c>
      <c r="B284" s="54" t="s">
        <v>96</v>
      </c>
      <c r="C284" s="54" t="s">
        <v>684</v>
      </c>
      <c r="D284" s="54" t="s">
        <v>683</v>
      </c>
      <c r="E284" s="81">
        <v>550000</v>
      </c>
      <c r="F284" s="82">
        <v>550000</v>
      </c>
      <c r="G284" s="82">
        <v>550000</v>
      </c>
      <c r="H284" s="82"/>
      <c r="I284" s="82"/>
      <c r="J284" s="82"/>
      <c r="K284" s="82"/>
      <c r="L284" s="82"/>
      <c r="M284" s="82">
        <v>415321.88</v>
      </c>
      <c r="N284" s="82">
        <v>415321.88</v>
      </c>
      <c r="O284" s="83">
        <v>415321.88</v>
      </c>
      <c r="P284" s="83"/>
      <c r="Q284" s="83"/>
      <c r="R284" s="83"/>
      <c r="S284" s="83"/>
      <c r="T284" s="83"/>
      <c r="U284" s="91">
        <f t="shared" si="22"/>
        <v>75.513069090909084</v>
      </c>
      <c r="V284" s="91">
        <f t="shared" si="22"/>
        <v>75.513069090909084</v>
      </c>
      <c r="W284" s="91">
        <f t="shared" si="22"/>
        <v>75.513069090909084</v>
      </c>
      <c r="X284" s="91">
        <f t="shared" si="22"/>
        <v>0</v>
      </c>
      <c r="Y284" s="91">
        <f t="shared" si="22"/>
        <v>0</v>
      </c>
      <c r="Z284" s="91">
        <f t="shared" si="22"/>
        <v>0</v>
      </c>
      <c r="AA284" s="91">
        <f t="shared" si="22"/>
        <v>0</v>
      </c>
      <c r="AB284" s="91">
        <f t="shared" si="21"/>
        <v>0</v>
      </c>
    </row>
    <row r="285" spans="1:28" s="28" customFormat="1">
      <c r="A285" s="85" t="s">
        <v>116</v>
      </c>
      <c r="B285" s="54" t="s">
        <v>96</v>
      </c>
      <c r="C285" s="54" t="s">
        <v>686</v>
      </c>
      <c r="D285" s="54" t="s">
        <v>685</v>
      </c>
      <c r="E285" s="81">
        <v>910100</v>
      </c>
      <c r="F285" s="82">
        <v>910100</v>
      </c>
      <c r="G285" s="82">
        <v>910100</v>
      </c>
      <c r="H285" s="82"/>
      <c r="I285" s="82"/>
      <c r="J285" s="82"/>
      <c r="K285" s="82"/>
      <c r="L285" s="82"/>
      <c r="M285" s="82">
        <v>368105.9</v>
      </c>
      <c r="N285" s="82">
        <v>368105.9</v>
      </c>
      <c r="O285" s="83">
        <v>368105.9</v>
      </c>
      <c r="P285" s="83"/>
      <c r="Q285" s="83"/>
      <c r="R285" s="83"/>
      <c r="S285" s="83"/>
      <c r="T285" s="83"/>
      <c r="U285" s="91">
        <f t="shared" si="22"/>
        <v>40.446753104054501</v>
      </c>
      <c r="V285" s="91">
        <f t="shared" si="22"/>
        <v>40.446753104054501</v>
      </c>
      <c r="W285" s="91">
        <f t="shared" si="22"/>
        <v>40.446753104054501</v>
      </c>
      <c r="X285" s="91">
        <f t="shared" si="22"/>
        <v>0</v>
      </c>
      <c r="Y285" s="91">
        <f t="shared" si="22"/>
        <v>0</v>
      </c>
      <c r="Z285" s="91">
        <f t="shared" si="22"/>
        <v>0</v>
      </c>
      <c r="AA285" s="91">
        <f t="shared" si="22"/>
        <v>0</v>
      </c>
      <c r="AB285" s="91">
        <f t="shared" si="21"/>
        <v>0</v>
      </c>
    </row>
    <row r="286" spans="1:28" s="28" customFormat="1">
      <c r="A286" s="85" t="s">
        <v>119</v>
      </c>
      <c r="B286" s="54" t="s">
        <v>96</v>
      </c>
      <c r="C286" s="54" t="s">
        <v>688</v>
      </c>
      <c r="D286" s="54" t="s">
        <v>687</v>
      </c>
      <c r="E286" s="81">
        <v>180000</v>
      </c>
      <c r="F286" s="82">
        <v>180000</v>
      </c>
      <c r="G286" s="82">
        <v>180000</v>
      </c>
      <c r="H286" s="82"/>
      <c r="I286" s="82"/>
      <c r="J286" s="82"/>
      <c r="K286" s="82"/>
      <c r="L286" s="82"/>
      <c r="M286" s="82">
        <v>71857.440000000002</v>
      </c>
      <c r="N286" s="82">
        <v>71857.440000000002</v>
      </c>
      <c r="O286" s="83">
        <v>71857.440000000002</v>
      </c>
      <c r="P286" s="83"/>
      <c r="Q286" s="83"/>
      <c r="R286" s="83"/>
      <c r="S286" s="83"/>
      <c r="T286" s="83"/>
      <c r="U286" s="91">
        <f t="shared" si="22"/>
        <v>39.9208</v>
      </c>
      <c r="V286" s="91">
        <f t="shared" si="22"/>
        <v>39.9208</v>
      </c>
      <c r="W286" s="91">
        <f t="shared" si="22"/>
        <v>39.9208</v>
      </c>
      <c r="X286" s="91">
        <f t="shared" si="22"/>
        <v>0</v>
      </c>
      <c r="Y286" s="91">
        <f t="shared" si="22"/>
        <v>0</v>
      </c>
      <c r="Z286" s="91">
        <f t="shared" si="22"/>
        <v>0</v>
      </c>
      <c r="AA286" s="91">
        <f t="shared" si="22"/>
        <v>0</v>
      </c>
      <c r="AB286" s="91">
        <f t="shared" si="21"/>
        <v>0</v>
      </c>
    </row>
    <row r="287" spans="1:28" s="28" customFormat="1" ht="22.5">
      <c r="A287" s="85" t="s">
        <v>125</v>
      </c>
      <c r="B287" s="54" t="s">
        <v>96</v>
      </c>
      <c r="C287" s="54" t="s">
        <v>690</v>
      </c>
      <c r="D287" s="54" t="s">
        <v>689</v>
      </c>
      <c r="E287" s="81">
        <v>529570</v>
      </c>
      <c r="F287" s="82">
        <v>529570</v>
      </c>
      <c r="G287" s="82">
        <v>529570</v>
      </c>
      <c r="H287" s="82"/>
      <c r="I287" s="82"/>
      <c r="J287" s="82"/>
      <c r="K287" s="82"/>
      <c r="L287" s="82"/>
      <c r="M287" s="82">
        <v>488015.11</v>
      </c>
      <c r="N287" s="82">
        <v>488015.11</v>
      </c>
      <c r="O287" s="83">
        <v>488015.11</v>
      </c>
      <c r="P287" s="83"/>
      <c r="Q287" s="83"/>
      <c r="R287" s="83"/>
      <c r="S287" s="83"/>
      <c r="T287" s="83"/>
      <c r="U287" s="91">
        <f t="shared" si="22"/>
        <v>92.153088354702874</v>
      </c>
      <c r="V287" s="91">
        <f t="shared" si="22"/>
        <v>92.153088354702874</v>
      </c>
      <c r="W287" s="91">
        <f t="shared" si="22"/>
        <v>92.153088354702874</v>
      </c>
      <c r="X287" s="91">
        <f t="shared" si="22"/>
        <v>0</v>
      </c>
      <c r="Y287" s="91">
        <f t="shared" si="22"/>
        <v>0</v>
      </c>
      <c r="Z287" s="91">
        <f t="shared" si="22"/>
        <v>0</v>
      </c>
      <c r="AA287" s="91">
        <f t="shared" si="22"/>
        <v>0</v>
      </c>
      <c r="AB287" s="91">
        <f t="shared" si="21"/>
        <v>0</v>
      </c>
    </row>
    <row r="288" spans="1:28" s="28" customFormat="1">
      <c r="A288" s="85" t="s">
        <v>128</v>
      </c>
      <c r="B288" s="54" t="s">
        <v>96</v>
      </c>
      <c r="C288" s="54" t="s">
        <v>692</v>
      </c>
      <c r="D288" s="54" t="s">
        <v>691</v>
      </c>
      <c r="E288" s="81">
        <v>20379133.73</v>
      </c>
      <c r="F288" s="82">
        <v>20379133.73</v>
      </c>
      <c r="G288" s="82">
        <v>20379133.73</v>
      </c>
      <c r="H288" s="82"/>
      <c r="I288" s="82"/>
      <c r="J288" s="82"/>
      <c r="K288" s="82"/>
      <c r="L288" s="82"/>
      <c r="M288" s="82">
        <v>10455858.880000001</v>
      </c>
      <c r="N288" s="82">
        <v>10455858.880000001</v>
      </c>
      <c r="O288" s="83">
        <v>10455858.880000001</v>
      </c>
      <c r="P288" s="83"/>
      <c r="Q288" s="83"/>
      <c r="R288" s="83"/>
      <c r="S288" s="83"/>
      <c r="T288" s="83"/>
      <c r="U288" s="91">
        <f t="shared" si="22"/>
        <v>51.306689570459973</v>
      </c>
      <c r="V288" s="91">
        <f t="shared" si="22"/>
        <v>51.306689570459973</v>
      </c>
      <c r="W288" s="91">
        <f t="shared" si="22"/>
        <v>51.306689570459973</v>
      </c>
      <c r="X288" s="91">
        <f t="shared" si="22"/>
        <v>0</v>
      </c>
      <c r="Y288" s="91">
        <f t="shared" si="22"/>
        <v>0</v>
      </c>
      <c r="Z288" s="91">
        <f t="shared" si="22"/>
        <v>0</v>
      </c>
      <c r="AA288" s="91">
        <f t="shared" si="22"/>
        <v>0</v>
      </c>
      <c r="AB288" s="91">
        <f t="shared" si="21"/>
        <v>0</v>
      </c>
    </row>
    <row r="289" spans="1:28" s="28" customFormat="1" ht="33.75">
      <c r="A289" s="85" t="s">
        <v>535</v>
      </c>
      <c r="B289" s="54" t="s">
        <v>96</v>
      </c>
      <c r="C289" s="54" t="s">
        <v>694</v>
      </c>
      <c r="D289" s="54" t="s">
        <v>693</v>
      </c>
      <c r="E289" s="81">
        <v>2475015</v>
      </c>
      <c r="F289" s="82">
        <v>2475015</v>
      </c>
      <c r="G289" s="82">
        <v>2475015</v>
      </c>
      <c r="H289" s="82"/>
      <c r="I289" s="82"/>
      <c r="J289" s="82"/>
      <c r="K289" s="82"/>
      <c r="L289" s="82"/>
      <c r="M289" s="82">
        <v>1572145.35</v>
      </c>
      <c r="N289" s="82">
        <v>1572145.35</v>
      </c>
      <c r="O289" s="83">
        <v>1572145.35</v>
      </c>
      <c r="P289" s="83"/>
      <c r="Q289" s="83"/>
      <c r="R289" s="83"/>
      <c r="S289" s="83"/>
      <c r="T289" s="83"/>
      <c r="U289" s="91">
        <f t="shared" si="22"/>
        <v>63.520639268852918</v>
      </c>
      <c r="V289" s="91">
        <f t="shared" si="22"/>
        <v>63.520639268852918</v>
      </c>
      <c r="W289" s="91">
        <f t="shared" si="22"/>
        <v>63.520639268852918</v>
      </c>
      <c r="X289" s="91">
        <f t="shared" si="22"/>
        <v>0</v>
      </c>
      <c r="Y289" s="91">
        <f t="shared" si="22"/>
        <v>0</v>
      </c>
      <c r="Z289" s="91">
        <f t="shared" si="22"/>
        <v>0</v>
      </c>
      <c r="AA289" s="91">
        <f t="shared" si="22"/>
        <v>0</v>
      </c>
      <c r="AB289" s="91">
        <f t="shared" si="21"/>
        <v>0</v>
      </c>
    </row>
    <row r="290" spans="1:28" s="28" customFormat="1" ht="45">
      <c r="A290" s="85" t="s">
        <v>538</v>
      </c>
      <c r="B290" s="54" t="s">
        <v>96</v>
      </c>
      <c r="C290" s="54" t="s">
        <v>696</v>
      </c>
      <c r="D290" s="54" t="s">
        <v>695</v>
      </c>
      <c r="E290" s="81">
        <v>2475015</v>
      </c>
      <c r="F290" s="82">
        <v>2475015</v>
      </c>
      <c r="G290" s="82">
        <v>2475015</v>
      </c>
      <c r="H290" s="82"/>
      <c r="I290" s="82"/>
      <c r="J290" s="82"/>
      <c r="K290" s="82"/>
      <c r="L290" s="82"/>
      <c r="M290" s="82">
        <v>1572145.35</v>
      </c>
      <c r="N290" s="82">
        <v>1572145.35</v>
      </c>
      <c r="O290" s="83">
        <v>1572145.35</v>
      </c>
      <c r="P290" s="83"/>
      <c r="Q290" s="83"/>
      <c r="R290" s="83"/>
      <c r="S290" s="83"/>
      <c r="T290" s="83"/>
      <c r="U290" s="91">
        <f t="shared" si="22"/>
        <v>63.520639268852918</v>
      </c>
      <c r="V290" s="91">
        <f t="shared" si="22"/>
        <v>63.520639268852918</v>
      </c>
      <c r="W290" s="91">
        <f t="shared" si="22"/>
        <v>63.520639268852918</v>
      </c>
      <c r="X290" s="91">
        <f t="shared" si="22"/>
        <v>0</v>
      </c>
      <c r="Y290" s="91">
        <f t="shared" si="22"/>
        <v>0</v>
      </c>
      <c r="Z290" s="91">
        <f t="shared" si="22"/>
        <v>0</v>
      </c>
      <c r="AA290" s="91">
        <f t="shared" si="22"/>
        <v>0</v>
      </c>
      <c r="AB290" s="91">
        <f t="shared" si="21"/>
        <v>0</v>
      </c>
    </row>
    <row r="291" spans="1:28" s="28" customFormat="1">
      <c r="A291" s="85" t="s">
        <v>131</v>
      </c>
      <c r="B291" s="54" t="s">
        <v>96</v>
      </c>
      <c r="C291" s="54" t="s">
        <v>698</v>
      </c>
      <c r="D291" s="54" t="s">
        <v>697</v>
      </c>
      <c r="E291" s="81">
        <v>203200</v>
      </c>
      <c r="F291" s="82">
        <v>203200</v>
      </c>
      <c r="G291" s="82">
        <v>203200</v>
      </c>
      <c r="H291" s="82"/>
      <c r="I291" s="82"/>
      <c r="J291" s="82"/>
      <c r="K291" s="82"/>
      <c r="L291" s="82"/>
      <c r="M291" s="82">
        <v>55377.42</v>
      </c>
      <c r="N291" s="82">
        <v>55377.42</v>
      </c>
      <c r="O291" s="83">
        <v>55377.42</v>
      </c>
      <c r="P291" s="83"/>
      <c r="Q291" s="83"/>
      <c r="R291" s="83"/>
      <c r="S291" s="83"/>
      <c r="T291" s="83"/>
      <c r="U291" s="91">
        <f t="shared" si="22"/>
        <v>27.252667322834647</v>
      </c>
      <c r="V291" s="91">
        <f t="shared" si="22"/>
        <v>27.252667322834647</v>
      </c>
      <c r="W291" s="91">
        <f t="shared" si="22"/>
        <v>27.252667322834647</v>
      </c>
      <c r="X291" s="91">
        <f t="shared" si="22"/>
        <v>0</v>
      </c>
      <c r="Y291" s="91">
        <f t="shared" si="22"/>
        <v>0</v>
      </c>
      <c r="Z291" s="91">
        <f t="shared" si="22"/>
        <v>0</v>
      </c>
      <c r="AA291" s="91">
        <f t="shared" si="22"/>
        <v>0</v>
      </c>
      <c r="AB291" s="91">
        <f t="shared" si="21"/>
        <v>0</v>
      </c>
    </row>
    <row r="292" spans="1:28" s="28" customFormat="1" ht="22.5">
      <c r="A292" s="85" t="s">
        <v>134</v>
      </c>
      <c r="B292" s="54" t="s">
        <v>96</v>
      </c>
      <c r="C292" s="54" t="s">
        <v>700</v>
      </c>
      <c r="D292" s="54" t="s">
        <v>699</v>
      </c>
      <c r="E292" s="81">
        <v>2391803.77</v>
      </c>
      <c r="F292" s="82">
        <v>2391803.77</v>
      </c>
      <c r="G292" s="82">
        <v>2391803.77</v>
      </c>
      <c r="H292" s="82"/>
      <c r="I292" s="82"/>
      <c r="J292" s="82"/>
      <c r="K292" s="82"/>
      <c r="L292" s="82"/>
      <c r="M292" s="82">
        <v>1034441.48</v>
      </c>
      <c r="N292" s="82">
        <v>1034441.48</v>
      </c>
      <c r="O292" s="83">
        <v>1034441.48</v>
      </c>
      <c r="P292" s="83"/>
      <c r="Q292" s="83"/>
      <c r="R292" s="83"/>
      <c r="S292" s="83"/>
      <c r="T292" s="83"/>
      <c r="U292" s="91">
        <f t="shared" si="22"/>
        <v>43.24942927905829</v>
      </c>
      <c r="V292" s="91">
        <f t="shared" si="22"/>
        <v>43.24942927905829</v>
      </c>
      <c r="W292" s="91">
        <f t="shared" si="22"/>
        <v>43.24942927905829</v>
      </c>
      <c r="X292" s="91">
        <f t="shared" si="22"/>
        <v>0</v>
      </c>
      <c r="Y292" s="91">
        <f t="shared" si="22"/>
        <v>0</v>
      </c>
      <c r="Z292" s="91">
        <f t="shared" si="22"/>
        <v>0</v>
      </c>
      <c r="AA292" s="91">
        <f t="shared" si="22"/>
        <v>0</v>
      </c>
      <c r="AB292" s="91">
        <f t="shared" si="21"/>
        <v>0</v>
      </c>
    </row>
    <row r="293" spans="1:28" s="28" customFormat="1" ht="22.5">
      <c r="A293" s="85" t="s">
        <v>137</v>
      </c>
      <c r="B293" s="54" t="s">
        <v>96</v>
      </c>
      <c r="C293" s="54" t="s">
        <v>702</v>
      </c>
      <c r="D293" s="54" t="s">
        <v>701</v>
      </c>
      <c r="E293" s="81">
        <v>439000</v>
      </c>
      <c r="F293" s="82">
        <v>439000</v>
      </c>
      <c r="G293" s="82">
        <v>439000</v>
      </c>
      <c r="H293" s="82"/>
      <c r="I293" s="82"/>
      <c r="J293" s="82"/>
      <c r="K293" s="82"/>
      <c r="L293" s="82"/>
      <c r="M293" s="82">
        <v>383966.56</v>
      </c>
      <c r="N293" s="82">
        <v>383966.56</v>
      </c>
      <c r="O293" s="83">
        <v>383966.56</v>
      </c>
      <c r="P293" s="83"/>
      <c r="Q293" s="83"/>
      <c r="R293" s="83"/>
      <c r="S293" s="83"/>
      <c r="T293" s="83"/>
      <c r="U293" s="91">
        <f t="shared" si="22"/>
        <v>87.463908883826875</v>
      </c>
      <c r="V293" s="91">
        <f t="shared" si="22"/>
        <v>87.463908883826875</v>
      </c>
      <c r="W293" s="91">
        <f t="shared" si="22"/>
        <v>87.463908883826875</v>
      </c>
      <c r="X293" s="91">
        <f t="shared" si="22"/>
        <v>0</v>
      </c>
      <c r="Y293" s="91">
        <f t="shared" si="22"/>
        <v>0</v>
      </c>
      <c r="Z293" s="91">
        <f t="shared" si="22"/>
        <v>0</v>
      </c>
      <c r="AA293" s="91">
        <f t="shared" si="22"/>
        <v>0</v>
      </c>
      <c r="AB293" s="91">
        <f t="shared" si="21"/>
        <v>0</v>
      </c>
    </row>
    <row r="294" spans="1:28" s="28" customFormat="1" ht="22.5">
      <c r="A294" s="85" t="s">
        <v>140</v>
      </c>
      <c r="B294" s="54" t="s">
        <v>96</v>
      </c>
      <c r="C294" s="54" t="s">
        <v>704</v>
      </c>
      <c r="D294" s="54" t="s">
        <v>703</v>
      </c>
      <c r="E294" s="81">
        <v>1952803.77</v>
      </c>
      <c r="F294" s="82">
        <v>1952803.77</v>
      </c>
      <c r="G294" s="82">
        <v>1952803.77</v>
      </c>
      <c r="H294" s="82"/>
      <c r="I294" s="82"/>
      <c r="J294" s="82"/>
      <c r="K294" s="82"/>
      <c r="L294" s="82"/>
      <c r="M294" s="82">
        <v>650474.92000000004</v>
      </c>
      <c r="N294" s="82">
        <v>650474.92000000004</v>
      </c>
      <c r="O294" s="83">
        <v>650474.92000000004</v>
      </c>
      <c r="P294" s="83"/>
      <c r="Q294" s="83"/>
      <c r="R294" s="83"/>
      <c r="S294" s="83"/>
      <c r="T294" s="83"/>
      <c r="U294" s="91">
        <f t="shared" si="22"/>
        <v>33.309794357883696</v>
      </c>
      <c r="V294" s="91">
        <f t="shared" si="22"/>
        <v>33.309794357883696</v>
      </c>
      <c r="W294" s="91">
        <f t="shared" si="22"/>
        <v>33.309794357883696</v>
      </c>
      <c r="X294" s="91">
        <f t="shared" si="22"/>
        <v>0</v>
      </c>
      <c r="Y294" s="91">
        <f t="shared" si="22"/>
        <v>0</v>
      </c>
      <c r="Z294" s="91">
        <f t="shared" si="22"/>
        <v>0</v>
      </c>
      <c r="AA294" s="91">
        <f t="shared" si="22"/>
        <v>0</v>
      </c>
      <c r="AB294" s="91">
        <f t="shared" si="21"/>
        <v>0</v>
      </c>
    </row>
    <row r="295" spans="1:28" s="28" customFormat="1" ht="22.5">
      <c r="A295" s="85" t="s">
        <v>705</v>
      </c>
      <c r="B295" s="54" t="s">
        <v>96</v>
      </c>
      <c r="C295" s="54" t="s">
        <v>707</v>
      </c>
      <c r="D295" s="54" t="s">
        <v>706</v>
      </c>
      <c r="E295" s="81">
        <v>1393100</v>
      </c>
      <c r="F295" s="82">
        <v>1393100</v>
      </c>
      <c r="G295" s="82">
        <v>1393100</v>
      </c>
      <c r="H295" s="82"/>
      <c r="I295" s="82"/>
      <c r="J295" s="82"/>
      <c r="K295" s="82"/>
      <c r="L295" s="82"/>
      <c r="M295" s="82">
        <v>1152358.49</v>
      </c>
      <c r="N295" s="82">
        <v>1152358.49</v>
      </c>
      <c r="O295" s="83">
        <v>1152358.49</v>
      </c>
      <c r="P295" s="83"/>
      <c r="Q295" s="83"/>
      <c r="R295" s="83"/>
      <c r="S295" s="83"/>
      <c r="T295" s="83"/>
      <c r="U295" s="91">
        <f t="shared" ref="U295:AA310" si="23">IF(TYPE(M295/E295)=16,0,IF(M295/E295&gt;0,M295/E295*100,0))</f>
        <v>82.719007250017938</v>
      </c>
      <c r="V295" s="91">
        <f t="shared" si="23"/>
        <v>82.719007250017938</v>
      </c>
      <c r="W295" s="91">
        <f t="shared" si="23"/>
        <v>82.719007250017938</v>
      </c>
      <c r="X295" s="91">
        <f t="shared" si="23"/>
        <v>0</v>
      </c>
      <c r="Y295" s="91">
        <f t="shared" si="23"/>
        <v>0</v>
      </c>
      <c r="Z295" s="91">
        <f t="shared" si="23"/>
        <v>0</v>
      </c>
      <c r="AA295" s="91">
        <f t="shared" si="23"/>
        <v>0</v>
      </c>
      <c r="AB295" s="91">
        <f t="shared" si="21"/>
        <v>0</v>
      </c>
    </row>
    <row r="296" spans="1:28" s="28" customFormat="1">
      <c r="A296" s="85" t="s">
        <v>100</v>
      </c>
      <c r="B296" s="54" t="s">
        <v>96</v>
      </c>
      <c r="C296" s="54" t="s">
        <v>709</v>
      </c>
      <c r="D296" s="54" t="s">
        <v>708</v>
      </c>
      <c r="E296" s="81">
        <v>1360000</v>
      </c>
      <c r="F296" s="82">
        <v>1360000</v>
      </c>
      <c r="G296" s="82">
        <v>1360000</v>
      </c>
      <c r="H296" s="82"/>
      <c r="I296" s="82"/>
      <c r="J296" s="82"/>
      <c r="K296" s="82"/>
      <c r="L296" s="82"/>
      <c r="M296" s="82">
        <v>1123521.08</v>
      </c>
      <c r="N296" s="82">
        <v>1123521.08</v>
      </c>
      <c r="O296" s="83">
        <v>1123521.08</v>
      </c>
      <c r="P296" s="83"/>
      <c r="Q296" s="83"/>
      <c r="R296" s="83"/>
      <c r="S296" s="83"/>
      <c r="T296" s="83"/>
      <c r="U296" s="91">
        <f t="shared" si="23"/>
        <v>82.611844117647053</v>
      </c>
      <c r="V296" s="91">
        <f t="shared" si="23"/>
        <v>82.611844117647053</v>
      </c>
      <c r="W296" s="91">
        <f t="shared" si="23"/>
        <v>82.611844117647053</v>
      </c>
      <c r="X296" s="91">
        <f t="shared" si="23"/>
        <v>0</v>
      </c>
      <c r="Y296" s="91">
        <f t="shared" si="23"/>
        <v>0</v>
      </c>
      <c r="Z296" s="91">
        <f t="shared" si="23"/>
        <v>0</v>
      </c>
      <c r="AA296" s="91">
        <f t="shared" si="23"/>
        <v>0</v>
      </c>
      <c r="AB296" s="91">
        <f t="shared" si="21"/>
        <v>0</v>
      </c>
    </row>
    <row r="297" spans="1:28" s="28" customFormat="1" ht="22.5">
      <c r="A297" s="85" t="s">
        <v>102</v>
      </c>
      <c r="B297" s="54" t="s">
        <v>96</v>
      </c>
      <c r="C297" s="54" t="s">
        <v>711</v>
      </c>
      <c r="D297" s="54" t="s">
        <v>710</v>
      </c>
      <c r="E297" s="81">
        <v>1098600</v>
      </c>
      <c r="F297" s="82">
        <v>1098600</v>
      </c>
      <c r="G297" s="82">
        <v>1098600</v>
      </c>
      <c r="H297" s="82"/>
      <c r="I297" s="82"/>
      <c r="J297" s="82"/>
      <c r="K297" s="82"/>
      <c r="L297" s="82"/>
      <c r="M297" s="82">
        <v>887430.42</v>
      </c>
      <c r="N297" s="82">
        <v>887430.42</v>
      </c>
      <c r="O297" s="83">
        <v>887430.42</v>
      </c>
      <c r="P297" s="83"/>
      <c r="Q297" s="83"/>
      <c r="R297" s="83"/>
      <c r="S297" s="83"/>
      <c r="T297" s="83"/>
      <c r="U297" s="91">
        <f t="shared" si="23"/>
        <v>80.778301474604035</v>
      </c>
      <c r="V297" s="91">
        <f t="shared" si="23"/>
        <v>80.778301474604035</v>
      </c>
      <c r="W297" s="91">
        <f t="shared" si="23"/>
        <v>80.778301474604035</v>
      </c>
      <c r="X297" s="91">
        <f t="shared" si="23"/>
        <v>0</v>
      </c>
      <c r="Y297" s="91">
        <f t="shared" si="23"/>
        <v>0</v>
      </c>
      <c r="Z297" s="91">
        <f t="shared" si="23"/>
        <v>0</v>
      </c>
      <c r="AA297" s="91">
        <f t="shared" si="23"/>
        <v>0</v>
      </c>
      <c r="AB297" s="91">
        <f t="shared" si="21"/>
        <v>0</v>
      </c>
    </row>
    <row r="298" spans="1:28" s="28" customFormat="1">
      <c r="A298" s="85" t="s">
        <v>104</v>
      </c>
      <c r="B298" s="54" t="s">
        <v>96</v>
      </c>
      <c r="C298" s="54" t="s">
        <v>713</v>
      </c>
      <c r="D298" s="54" t="s">
        <v>712</v>
      </c>
      <c r="E298" s="81">
        <v>868100</v>
      </c>
      <c r="F298" s="82">
        <v>868100</v>
      </c>
      <c r="G298" s="82">
        <v>868100</v>
      </c>
      <c r="H298" s="82"/>
      <c r="I298" s="82"/>
      <c r="J298" s="82"/>
      <c r="K298" s="82"/>
      <c r="L298" s="82"/>
      <c r="M298" s="82">
        <v>666837.68999999994</v>
      </c>
      <c r="N298" s="82">
        <v>666837.68999999994</v>
      </c>
      <c r="O298" s="83">
        <v>666837.68999999994</v>
      </c>
      <c r="P298" s="83"/>
      <c r="Q298" s="83"/>
      <c r="R298" s="83"/>
      <c r="S298" s="83"/>
      <c r="T298" s="83"/>
      <c r="U298" s="91">
        <f t="shared" si="23"/>
        <v>76.815768920631257</v>
      </c>
      <c r="V298" s="91">
        <f t="shared" si="23"/>
        <v>76.815768920631257</v>
      </c>
      <c r="W298" s="91">
        <f t="shared" si="23"/>
        <v>76.815768920631257</v>
      </c>
      <c r="X298" s="91">
        <f t="shared" si="23"/>
        <v>0</v>
      </c>
      <c r="Y298" s="91">
        <f t="shared" si="23"/>
        <v>0</v>
      </c>
      <c r="Z298" s="91">
        <f t="shared" si="23"/>
        <v>0</v>
      </c>
      <c r="AA298" s="91">
        <f t="shared" si="23"/>
        <v>0</v>
      </c>
      <c r="AB298" s="91">
        <f t="shared" si="21"/>
        <v>0</v>
      </c>
    </row>
    <row r="299" spans="1:28" s="28" customFormat="1">
      <c r="A299" s="85" t="s">
        <v>106</v>
      </c>
      <c r="B299" s="54" t="s">
        <v>96</v>
      </c>
      <c r="C299" s="54" t="s">
        <v>715</v>
      </c>
      <c r="D299" s="54" t="s">
        <v>714</v>
      </c>
      <c r="E299" s="81">
        <v>3000</v>
      </c>
      <c r="F299" s="82">
        <v>3000</v>
      </c>
      <c r="G299" s="82">
        <v>3000</v>
      </c>
      <c r="H299" s="82"/>
      <c r="I299" s="82"/>
      <c r="J299" s="82"/>
      <c r="K299" s="82"/>
      <c r="L299" s="82"/>
      <c r="M299" s="82"/>
      <c r="N299" s="82"/>
      <c r="O299" s="83"/>
      <c r="P299" s="83"/>
      <c r="Q299" s="83"/>
      <c r="R299" s="83"/>
      <c r="S299" s="83"/>
      <c r="T299" s="83"/>
      <c r="U299" s="91">
        <f t="shared" si="23"/>
        <v>0</v>
      </c>
      <c r="V299" s="91">
        <f t="shared" si="23"/>
        <v>0</v>
      </c>
      <c r="W299" s="91">
        <f t="shared" si="23"/>
        <v>0</v>
      </c>
      <c r="X299" s="91">
        <f t="shared" si="23"/>
        <v>0</v>
      </c>
      <c r="Y299" s="91">
        <f t="shared" si="23"/>
        <v>0</v>
      </c>
      <c r="Z299" s="91">
        <f t="shared" si="23"/>
        <v>0</v>
      </c>
      <c r="AA299" s="91">
        <f t="shared" si="23"/>
        <v>0</v>
      </c>
      <c r="AB299" s="91">
        <f t="shared" si="21"/>
        <v>0</v>
      </c>
    </row>
    <row r="300" spans="1:28" s="28" customFormat="1">
      <c r="A300" s="85" t="s">
        <v>108</v>
      </c>
      <c r="B300" s="54" t="s">
        <v>96</v>
      </c>
      <c r="C300" s="54" t="s">
        <v>717</v>
      </c>
      <c r="D300" s="54" t="s">
        <v>716</v>
      </c>
      <c r="E300" s="81">
        <v>227500</v>
      </c>
      <c r="F300" s="82">
        <v>227500</v>
      </c>
      <c r="G300" s="82">
        <v>227500</v>
      </c>
      <c r="H300" s="82"/>
      <c r="I300" s="82"/>
      <c r="J300" s="82"/>
      <c r="K300" s="82"/>
      <c r="L300" s="82"/>
      <c r="M300" s="82">
        <v>220592.73</v>
      </c>
      <c r="N300" s="82">
        <v>220592.73</v>
      </c>
      <c r="O300" s="83">
        <v>220592.73</v>
      </c>
      <c r="P300" s="83"/>
      <c r="Q300" s="83"/>
      <c r="R300" s="83"/>
      <c r="S300" s="83"/>
      <c r="T300" s="83"/>
      <c r="U300" s="91">
        <f t="shared" si="23"/>
        <v>96.963837362637364</v>
      </c>
      <c r="V300" s="91">
        <f t="shared" si="23"/>
        <v>96.963837362637364</v>
      </c>
      <c r="W300" s="91">
        <f t="shared" si="23"/>
        <v>96.963837362637364</v>
      </c>
      <c r="X300" s="91">
        <f t="shared" si="23"/>
        <v>0</v>
      </c>
      <c r="Y300" s="91">
        <f t="shared" si="23"/>
        <v>0</v>
      </c>
      <c r="Z300" s="91">
        <f t="shared" si="23"/>
        <v>0</v>
      </c>
      <c r="AA300" s="91">
        <f t="shared" si="23"/>
        <v>0</v>
      </c>
      <c r="AB300" s="91">
        <f t="shared" si="21"/>
        <v>0</v>
      </c>
    </row>
    <row r="301" spans="1:28" s="28" customFormat="1">
      <c r="A301" s="85" t="s">
        <v>110</v>
      </c>
      <c r="B301" s="54" t="s">
        <v>96</v>
      </c>
      <c r="C301" s="54" t="s">
        <v>719</v>
      </c>
      <c r="D301" s="54" t="s">
        <v>718</v>
      </c>
      <c r="E301" s="81">
        <v>216400</v>
      </c>
      <c r="F301" s="82">
        <v>216400</v>
      </c>
      <c r="G301" s="82">
        <v>216400</v>
      </c>
      <c r="H301" s="82"/>
      <c r="I301" s="82"/>
      <c r="J301" s="82"/>
      <c r="K301" s="82"/>
      <c r="L301" s="82"/>
      <c r="M301" s="82">
        <v>201658.3</v>
      </c>
      <c r="N301" s="82">
        <v>201658.3</v>
      </c>
      <c r="O301" s="83">
        <v>201658.3</v>
      </c>
      <c r="P301" s="83"/>
      <c r="Q301" s="83"/>
      <c r="R301" s="83"/>
      <c r="S301" s="83"/>
      <c r="T301" s="83"/>
      <c r="U301" s="91">
        <f t="shared" si="23"/>
        <v>93.187754158964879</v>
      </c>
      <c r="V301" s="91">
        <f t="shared" si="23"/>
        <v>93.187754158964879</v>
      </c>
      <c r="W301" s="91">
        <f t="shared" si="23"/>
        <v>93.187754158964879</v>
      </c>
      <c r="X301" s="91">
        <f t="shared" si="23"/>
        <v>0</v>
      </c>
      <c r="Y301" s="91">
        <f t="shared" si="23"/>
        <v>0</v>
      </c>
      <c r="Z301" s="91">
        <f t="shared" si="23"/>
        <v>0</v>
      </c>
      <c r="AA301" s="91">
        <f t="shared" si="23"/>
        <v>0</v>
      </c>
      <c r="AB301" s="91">
        <f t="shared" si="21"/>
        <v>0</v>
      </c>
    </row>
    <row r="302" spans="1:28" s="28" customFormat="1">
      <c r="A302" s="85" t="s">
        <v>113</v>
      </c>
      <c r="B302" s="54" t="s">
        <v>96</v>
      </c>
      <c r="C302" s="54" t="s">
        <v>721</v>
      </c>
      <c r="D302" s="54" t="s">
        <v>720</v>
      </c>
      <c r="E302" s="81">
        <v>10700</v>
      </c>
      <c r="F302" s="82">
        <v>10700</v>
      </c>
      <c r="G302" s="82">
        <v>10700</v>
      </c>
      <c r="H302" s="82"/>
      <c r="I302" s="82"/>
      <c r="J302" s="82"/>
      <c r="K302" s="82"/>
      <c r="L302" s="82"/>
      <c r="M302" s="82">
        <v>3348.14</v>
      </c>
      <c r="N302" s="82">
        <v>3348.14</v>
      </c>
      <c r="O302" s="83">
        <v>3348.14</v>
      </c>
      <c r="P302" s="83"/>
      <c r="Q302" s="83"/>
      <c r="R302" s="83"/>
      <c r="S302" s="83"/>
      <c r="T302" s="83"/>
      <c r="U302" s="91">
        <f t="shared" si="23"/>
        <v>31.291028037383178</v>
      </c>
      <c r="V302" s="91">
        <f t="shared" si="23"/>
        <v>31.291028037383178</v>
      </c>
      <c r="W302" s="91">
        <f t="shared" si="23"/>
        <v>31.291028037383178</v>
      </c>
      <c r="X302" s="91">
        <f t="shared" si="23"/>
        <v>0</v>
      </c>
      <c r="Y302" s="91">
        <f t="shared" si="23"/>
        <v>0</v>
      </c>
      <c r="Z302" s="91">
        <f t="shared" si="23"/>
        <v>0</v>
      </c>
      <c r="AA302" s="91">
        <f t="shared" si="23"/>
        <v>0</v>
      </c>
      <c r="AB302" s="91">
        <f t="shared" si="21"/>
        <v>0</v>
      </c>
    </row>
    <row r="303" spans="1:28" s="28" customFormat="1">
      <c r="A303" s="85" t="s">
        <v>116</v>
      </c>
      <c r="B303" s="54" t="s">
        <v>96</v>
      </c>
      <c r="C303" s="54" t="s">
        <v>723</v>
      </c>
      <c r="D303" s="54" t="s">
        <v>722</v>
      </c>
      <c r="E303" s="81">
        <v>7500</v>
      </c>
      <c r="F303" s="82">
        <v>7500</v>
      </c>
      <c r="G303" s="82">
        <v>7500</v>
      </c>
      <c r="H303" s="82"/>
      <c r="I303" s="82"/>
      <c r="J303" s="82"/>
      <c r="K303" s="82"/>
      <c r="L303" s="82"/>
      <c r="M303" s="82">
        <v>5810.51</v>
      </c>
      <c r="N303" s="82">
        <v>5810.51</v>
      </c>
      <c r="O303" s="83">
        <v>5810.51</v>
      </c>
      <c r="P303" s="83"/>
      <c r="Q303" s="83"/>
      <c r="R303" s="83"/>
      <c r="S303" s="83"/>
      <c r="T303" s="83"/>
      <c r="U303" s="91">
        <f t="shared" si="23"/>
        <v>77.473466666666667</v>
      </c>
      <c r="V303" s="91">
        <f t="shared" si="23"/>
        <v>77.473466666666667</v>
      </c>
      <c r="W303" s="91">
        <f t="shared" si="23"/>
        <v>77.473466666666667</v>
      </c>
      <c r="X303" s="91">
        <f t="shared" si="23"/>
        <v>0</v>
      </c>
      <c r="Y303" s="91">
        <f t="shared" si="23"/>
        <v>0</v>
      </c>
      <c r="Z303" s="91">
        <f t="shared" si="23"/>
        <v>0</v>
      </c>
      <c r="AA303" s="91">
        <f t="shared" si="23"/>
        <v>0</v>
      </c>
      <c r="AB303" s="91">
        <f t="shared" si="21"/>
        <v>0</v>
      </c>
    </row>
    <row r="304" spans="1:28" s="28" customFormat="1" ht="22.5">
      <c r="A304" s="85" t="s">
        <v>125</v>
      </c>
      <c r="B304" s="54" t="s">
        <v>96</v>
      </c>
      <c r="C304" s="54" t="s">
        <v>725</v>
      </c>
      <c r="D304" s="54" t="s">
        <v>724</v>
      </c>
      <c r="E304" s="81">
        <v>3000</v>
      </c>
      <c r="F304" s="82">
        <v>3000</v>
      </c>
      <c r="G304" s="82">
        <v>3000</v>
      </c>
      <c r="H304" s="82"/>
      <c r="I304" s="82"/>
      <c r="J304" s="82"/>
      <c r="K304" s="82"/>
      <c r="L304" s="82"/>
      <c r="M304" s="82">
        <v>1154</v>
      </c>
      <c r="N304" s="82">
        <v>1154</v>
      </c>
      <c r="O304" s="83">
        <v>1154</v>
      </c>
      <c r="P304" s="83"/>
      <c r="Q304" s="83"/>
      <c r="R304" s="83"/>
      <c r="S304" s="83"/>
      <c r="T304" s="83"/>
      <c r="U304" s="91">
        <f t="shared" si="23"/>
        <v>38.466666666666669</v>
      </c>
      <c r="V304" s="91">
        <f t="shared" si="23"/>
        <v>38.466666666666669</v>
      </c>
      <c r="W304" s="91">
        <f t="shared" si="23"/>
        <v>38.466666666666669</v>
      </c>
      <c r="X304" s="91">
        <f t="shared" si="23"/>
        <v>0</v>
      </c>
      <c r="Y304" s="91">
        <f t="shared" si="23"/>
        <v>0</v>
      </c>
      <c r="Z304" s="91">
        <f t="shared" si="23"/>
        <v>0</v>
      </c>
      <c r="AA304" s="91">
        <f t="shared" si="23"/>
        <v>0</v>
      </c>
      <c r="AB304" s="91">
        <f t="shared" si="21"/>
        <v>0</v>
      </c>
    </row>
    <row r="305" spans="1:28" s="28" customFormat="1">
      <c r="A305" s="85" t="s">
        <v>128</v>
      </c>
      <c r="B305" s="54" t="s">
        <v>96</v>
      </c>
      <c r="C305" s="54" t="s">
        <v>727</v>
      </c>
      <c r="D305" s="54" t="s">
        <v>726</v>
      </c>
      <c r="E305" s="81">
        <v>195200</v>
      </c>
      <c r="F305" s="82">
        <v>195200</v>
      </c>
      <c r="G305" s="82">
        <v>195200</v>
      </c>
      <c r="H305" s="82"/>
      <c r="I305" s="82"/>
      <c r="J305" s="82"/>
      <c r="K305" s="82"/>
      <c r="L305" s="82"/>
      <c r="M305" s="82">
        <v>191345.65</v>
      </c>
      <c r="N305" s="82">
        <v>191345.65</v>
      </c>
      <c r="O305" s="83">
        <v>191345.65</v>
      </c>
      <c r="P305" s="83"/>
      <c r="Q305" s="83"/>
      <c r="R305" s="83"/>
      <c r="S305" s="83"/>
      <c r="T305" s="83"/>
      <c r="U305" s="91">
        <f t="shared" si="23"/>
        <v>98.025435450819671</v>
      </c>
      <c r="V305" s="91">
        <f t="shared" si="23"/>
        <v>98.025435450819671</v>
      </c>
      <c r="W305" s="91">
        <f t="shared" si="23"/>
        <v>98.025435450819671</v>
      </c>
      <c r="X305" s="91">
        <f t="shared" si="23"/>
        <v>0</v>
      </c>
      <c r="Y305" s="91">
        <f t="shared" si="23"/>
        <v>0</v>
      </c>
      <c r="Z305" s="91">
        <f t="shared" si="23"/>
        <v>0</v>
      </c>
      <c r="AA305" s="91">
        <f t="shared" si="23"/>
        <v>0</v>
      </c>
      <c r="AB305" s="91">
        <f t="shared" si="21"/>
        <v>0</v>
      </c>
    </row>
    <row r="306" spans="1:28" s="28" customFormat="1">
      <c r="A306" s="85" t="s">
        <v>131</v>
      </c>
      <c r="B306" s="54" t="s">
        <v>96</v>
      </c>
      <c r="C306" s="54" t="s">
        <v>729</v>
      </c>
      <c r="D306" s="54" t="s">
        <v>728</v>
      </c>
      <c r="E306" s="81">
        <v>45000</v>
      </c>
      <c r="F306" s="82">
        <v>45000</v>
      </c>
      <c r="G306" s="82">
        <v>45000</v>
      </c>
      <c r="H306" s="82"/>
      <c r="I306" s="82"/>
      <c r="J306" s="82"/>
      <c r="K306" s="82"/>
      <c r="L306" s="82"/>
      <c r="M306" s="82">
        <v>34432.36</v>
      </c>
      <c r="N306" s="82">
        <v>34432.36</v>
      </c>
      <c r="O306" s="83">
        <v>34432.36</v>
      </c>
      <c r="P306" s="83"/>
      <c r="Q306" s="83"/>
      <c r="R306" s="83"/>
      <c r="S306" s="83"/>
      <c r="T306" s="83"/>
      <c r="U306" s="91">
        <f t="shared" si="23"/>
        <v>76.516355555555563</v>
      </c>
      <c r="V306" s="91">
        <f t="shared" si="23"/>
        <v>76.516355555555563</v>
      </c>
      <c r="W306" s="91">
        <f t="shared" si="23"/>
        <v>76.516355555555563</v>
      </c>
      <c r="X306" s="91">
        <f t="shared" si="23"/>
        <v>0</v>
      </c>
      <c r="Y306" s="91">
        <f t="shared" si="23"/>
        <v>0</v>
      </c>
      <c r="Z306" s="91">
        <f t="shared" si="23"/>
        <v>0</v>
      </c>
      <c r="AA306" s="91">
        <f t="shared" si="23"/>
        <v>0</v>
      </c>
      <c r="AB306" s="91">
        <f t="shared" si="21"/>
        <v>0</v>
      </c>
    </row>
    <row r="307" spans="1:28" s="28" customFormat="1" ht="22.5">
      <c r="A307" s="85" t="s">
        <v>134</v>
      </c>
      <c r="B307" s="54" t="s">
        <v>96</v>
      </c>
      <c r="C307" s="54" t="s">
        <v>731</v>
      </c>
      <c r="D307" s="54" t="s">
        <v>730</v>
      </c>
      <c r="E307" s="81">
        <v>33100</v>
      </c>
      <c r="F307" s="82">
        <v>33100</v>
      </c>
      <c r="G307" s="82">
        <v>33100</v>
      </c>
      <c r="H307" s="82"/>
      <c r="I307" s="82"/>
      <c r="J307" s="82"/>
      <c r="K307" s="82"/>
      <c r="L307" s="82"/>
      <c r="M307" s="82">
        <v>28837.41</v>
      </c>
      <c r="N307" s="82">
        <v>28837.41</v>
      </c>
      <c r="O307" s="83">
        <v>28837.41</v>
      </c>
      <c r="P307" s="83"/>
      <c r="Q307" s="83"/>
      <c r="R307" s="83"/>
      <c r="S307" s="83"/>
      <c r="T307" s="83"/>
      <c r="U307" s="91">
        <f t="shared" si="23"/>
        <v>87.122084592145015</v>
      </c>
      <c r="V307" s="91">
        <f t="shared" si="23"/>
        <v>87.122084592145015</v>
      </c>
      <c r="W307" s="91">
        <f t="shared" si="23"/>
        <v>87.122084592145015</v>
      </c>
      <c r="X307" s="91">
        <f t="shared" si="23"/>
        <v>0</v>
      </c>
      <c r="Y307" s="91">
        <f t="shared" si="23"/>
        <v>0</v>
      </c>
      <c r="Z307" s="91">
        <f t="shared" si="23"/>
        <v>0</v>
      </c>
      <c r="AA307" s="91">
        <f t="shared" si="23"/>
        <v>0</v>
      </c>
      <c r="AB307" s="91">
        <f t="shared" si="21"/>
        <v>0</v>
      </c>
    </row>
    <row r="308" spans="1:28" s="28" customFormat="1" ht="22.5">
      <c r="A308" s="85" t="s">
        <v>140</v>
      </c>
      <c r="B308" s="54" t="s">
        <v>96</v>
      </c>
      <c r="C308" s="54" t="s">
        <v>733</v>
      </c>
      <c r="D308" s="54" t="s">
        <v>732</v>
      </c>
      <c r="E308" s="81">
        <v>33100</v>
      </c>
      <c r="F308" s="82">
        <v>33100</v>
      </c>
      <c r="G308" s="82">
        <v>33100</v>
      </c>
      <c r="H308" s="82"/>
      <c r="I308" s="82"/>
      <c r="J308" s="82"/>
      <c r="K308" s="82"/>
      <c r="L308" s="82"/>
      <c r="M308" s="82">
        <v>28837.41</v>
      </c>
      <c r="N308" s="82">
        <v>28837.41</v>
      </c>
      <c r="O308" s="83">
        <v>28837.41</v>
      </c>
      <c r="P308" s="83"/>
      <c r="Q308" s="83"/>
      <c r="R308" s="83"/>
      <c r="S308" s="83"/>
      <c r="T308" s="83"/>
      <c r="U308" s="91">
        <f t="shared" si="23"/>
        <v>87.122084592145015</v>
      </c>
      <c r="V308" s="91">
        <f t="shared" si="23"/>
        <v>87.122084592145015</v>
      </c>
      <c r="W308" s="91">
        <f t="shared" si="23"/>
        <v>87.122084592145015</v>
      </c>
      <c r="X308" s="91">
        <f t="shared" si="23"/>
        <v>0</v>
      </c>
      <c r="Y308" s="91">
        <f t="shared" si="23"/>
        <v>0</v>
      </c>
      <c r="Z308" s="91">
        <f t="shared" si="23"/>
        <v>0</v>
      </c>
      <c r="AA308" s="91">
        <f t="shared" si="23"/>
        <v>0</v>
      </c>
      <c r="AB308" s="91">
        <f t="shared" si="21"/>
        <v>0</v>
      </c>
    </row>
    <row r="309" spans="1:28" s="28" customFormat="1" ht="33.75">
      <c r="A309" s="85" t="s">
        <v>734</v>
      </c>
      <c r="B309" s="54" t="s">
        <v>96</v>
      </c>
      <c r="C309" s="54" t="s">
        <v>736</v>
      </c>
      <c r="D309" s="54" t="s">
        <v>735</v>
      </c>
      <c r="E309" s="81">
        <v>4804131.67</v>
      </c>
      <c r="F309" s="82">
        <v>4804131.67</v>
      </c>
      <c r="G309" s="82">
        <v>4804131.67</v>
      </c>
      <c r="H309" s="82"/>
      <c r="I309" s="82"/>
      <c r="J309" s="82"/>
      <c r="K309" s="82"/>
      <c r="L309" s="82"/>
      <c r="M309" s="82">
        <v>2327175.81</v>
      </c>
      <c r="N309" s="82">
        <v>2327175.81</v>
      </c>
      <c r="O309" s="83">
        <v>2327175.81</v>
      </c>
      <c r="P309" s="83"/>
      <c r="Q309" s="83"/>
      <c r="R309" s="83"/>
      <c r="S309" s="83"/>
      <c r="T309" s="83"/>
      <c r="U309" s="91">
        <f t="shared" si="23"/>
        <v>48.441132963368595</v>
      </c>
      <c r="V309" s="91">
        <f t="shared" si="23"/>
        <v>48.441132963368595</v>
      </c>
      <c r="W309" s="91">
        <f t="shared" si="23"/>
        <v>48.441132963368595</v>
      </c>
      <c r="X309" s="91">
        <f t="shared" si="23"/>
        <v>0</v>
      </c>
      <c r="Y309" s="91">
        <f t="shared" si="23"/>
        <v>0</v>
      </c>
      <c r="Z309" s="91">
        <f t="shared" si="23"/>
        <v>0</v>
      </c>
      <c r="AA309" s="91">
        <f t="shared" si="23"/>
        <v>0</v>
      </c>
      <c r="AB309" s="91">
        <f t="shared" si="21"/>
        <v>0</v>
      </c>
    </row>
    <row r="310" spans="1:28" s="28" customFormat="1">
      <c r="A310" s="85" t="s">
        <v>100</v>
      </c>
      <c r="B310" s="54" t="s">
        <v>96</v>
      </c>
      <c r="C310" s="54" t="s">
        <v>738</v>
      </c>
      <c r="D310" s="54" t="s">
        <v>737</v>
      </c>
      <c r="E310" s="81">
        <v>3838161</v>
      </c>
      <c r="F310" s="82">
        <v>3838161</v>
      </c>
      <c r="G310" s="82">
        <v>3838161</v>
      </c>
      <c r="H310" s="82"/>
      <c r="I310" s="82"/>
      <c r="J310" s="82"/>
      <c r="K310" s="82"/>
      <c r="L310" s="82"/>
      <c r="M310" s="82">
        <v>2018987.35</v>
      </c>
      <c r="N310" s="82">
        <v>2018987.35</v>
      </c>
      <c r="O310" s="83">
        <v>2018987.35</v>
      </c>
      <c r="P310" s="83"/>
      <c r="Q310" s="83"/>
      <c r="R310" s="83"/>
      <c r="S310" s="83"/>
      <c r="T310" s="83"/>
      <c r="U310" s="91">
        <f t="shared" si="23"/>
        <v>52.602987472385863</v>
      </c>
      <c r="V310" s="91">
        <f t="shared" si="23"/>
        <v>52.602987472385863</v>
      </c>
      <c r="W310" s="91">
        <f t="shared" si="23"/>
        <v>52.602987472385863</v>
      </c>
      <c r="X310" s="91">
        <f t="shared" si="23"/>
        <v>0</v>
      </c>
      <c r="Y310" s="91">
        <f t="shared" si="23"/>
        <v>0</v>
      </c>
      <c r="Z310" s="91">
        <f t="shared" si="23"/>
        <v>0</v>
      </c>
      <c r="AA310" s="91">
        <f t="shared" si="23"/>
        <v>0</v>
      </c>
      <c r="AB310" s="91">
        <f t="shared" si="21"/>
        <v>0</v>
      </c>
    </row>
    <row r="311" spans="1:28" s="28" customFormat="1" ht="22.5">
      <c r="A311" s="85" t="s">
        <v>102</v>
      </c>
      <c r="B311" s="54" t="s">
        <v>96</v>
      </c>
      <c r="C311" s="54" t="s">
        <v>740</v>
      </c>
      <c r="D311" s="54" t="s">
        <v>739</v>
      </c>
      <c r="E311" s="81">
        <v>283200</v>
      </c>
      <c r="F311" s="82">
        <v>283200</v>
      </c>
      <c r="G311" s="82">
        <v>283200</v>
      </c>
      <c r="H311" s="82"/>
      <c r="I311" s="82"/>
      <c r="J311" s="82"/>
      <c r="K311" s="82"/>
      <c r="L311" s="82"/>
      <c r="M311" s="82">
        <v>168083.68</v>
      </c>
      <c r="N311" s="82">
        <v>168083.68</v>
      </c>
      <c r="O311" s="83">
        <v>168083.68</v>
      </c>
      <c r="P311" s="83"/>
      <c r="Q311" s="83"/>
      <c r="R311" s="83"/>
      <c r="S311" s="83"/>
      <c r="T311" s="83"/>
      <c r="U311" s="91">
        <f t="shared" ref="U311:AA326" si="24">IF(TYPE(M311/E311)=16,0,IF(M311/E311&gt;0,M311/E311*100,0))</f>
        <v>59.351581920903953</v>
      </c>
      <c r="V311" s="91">
        <f t="shared" si="24"/>
        <v>59.351581920903953</v>
      </c>
      <c r="W311" s="91">
        <f t="shared" si="24"/>
        <v>59.351581920903953</v>
      </c>
      <c r="X311" s="91">
        <f t="shared" si="24"/>
        <v>0</v>
      </c>
      <c r="Y311" s="91">
        <f t="shared" si="24"/>
        <v>0</v>
      </c>
      <c r="Z311" s="91">
        <f t="shared" si="24"/>
        <v>0</v>
      </c>
      <c r="AA311" s="91">
        <f t="shared" si="24"/>
        <v>0</v>
      </c>
      <c r="AB311" s="91">
        <f t="shared" si="21"/>
        <v>0</v>
      </c>
    </row>
    <row r="312" spans="1:28" s="28" customFormat="1">
      <c r="A312" s="85" t="s">
        <v>104</v>
      </c>
      <c r="B312" s="54" t="s">
        <v>96</v>
      </c>
      <c r="C312" s="54" t="s">
        <v>742</v>
      </c>
      <c r="D312" s="54" t="s">
        <v>741</v>
      </c>
      <c r="E312" s="81">
        <v>200000</v>
      </c>
      <c r="F312" s="82">
        <v>200000</v>
      </c>
      <c r="G312" s="82">
        <v>200000</v>
      </c>
      <c r="H312" s="82"/>
      <c r="I312" s="82"/>
      <c r="J312" s="82"/>
      <c r="K312" s="82"/>
      <c r="L312" s="82"/>
      <c r="M312" s="82">
        <v>118728.55</v>
      </c>
      <c r="N312" s="82">
        <v>118728.55</v>
      </c>
      <c r="O312" s="83">
        <v>118728.55</v>
      </c>
      <c r="P312" s="83"/>
      <c r="Q312" s="83"/>
      <c r="R312" s="83"/>
      <c r="S312" s="83"/>
      <c r="T312" s="83"/>
      <c r="U312" s="91">
        <f t="shared" si="24"/>
        <v>59.364274999999999</v>
      </c>
      <c r="V312" s="91">
        <f t="shared" si="24"/>
        <v>59.364274999999999</v>
      </c>
      <c r="W312" s="91">
        <f t="shared" si="24"/>
        <v>59.364274999999999</v>
      </c>
      <c r="X312" s="91">
        <f t="shared" si="24"/>
        <v>0</v>
      </c>
      <c r="Y312" s="91">
        <f t="shared" si="24"/>
        <v>0</v>
      </c>
      <c r="Z312" s="91">
        <f t="shared" si="24"/>
        <v>0</v>
      </c>
      <c r="AA312" s="91">
        <f t="shared" si="24"/>
        <v>0</v>
      </c>
      <c r="AB312" s="91">
        <f t="shared" si="21"/>
        <v>0</v>
      </c>
    </row>
    <row r="313" spans="1:28" s="28" customFormat="1">
      <c r="A313" s="85" t="s">
        <v>106</v>
      </c>
      <c r="B313" s="54" t="s">
        <v>96</v>
      </c>
      <c r="C313" s="54" t="s">
        <v>744</v>
      </c>
      <c r="D313" s="54" t="s">
        <v>743</v>
      </c>
      <c r="E313" s="81">
        <v>30000</v>
      </c>
      <c r="F313" s="82">
        <v>30000</v>
      </c>
      <c r="G313" s="82">
        <v>30000</v>
      </c>
      <c r="H313" s="82"/>
      <c r="I313" s="82"/>
      <c r="J313" s="82"/>
      <c r="K313" s="82"/>
      <c r="L313" s="82"/>
      <c r="M313" s="82">
        <v>21900</v>
      </c>
      <c r="N313" s="82">
        <v>21900</v>
      </c>
      <c r="O313" s="83">
        <v>21900</v>
      </c>
      <c r="P313" s="83"/>
      <c r="Q313" s="83"/>
      <c r="R313" s="83"/>
      <c r="S313" s="83"/>
      <c r="T313" s="83"/>
      <c r="U313" s="91">
        <f t="shared" si="24"/>
        <v>73</v>
      </c>
      <c r="V313" s="91">
        <f t="shared" si="24"/>
        <v>73</v>
      </c>
      <c r="W313" s="91">
        <f t="shared" si="24"/>
        <v>73</v>
      </c>
      <c r="X313" s="91">
        <f t="shared" si="24"/>
        <v>0</v>
      </c>
      <c r="Y313" s="91">
        <f t="shared" si="24"/>
        <v>0</v>
      </c>
      <c r="Z313" s="91">
        <f t="shared" si="24"/>
        <v>0</v>
      </c>
      <c r="AA313" s="91">
        <f t="shared" si="24"/>
        <v>0</v>
      </c>
      <c r="AB313" s="91">
        <f t="shared" si="21"/>
        <v>0</v>
      </c>
    </row>
    <row r="314" spans="1:28" s="28" customFormat="1">
      <c r="A314" s="85" t="s">
        <v>108</v>
      </c>
      <c r="B314" s="54" t="s">
        <v>96</v>
      </c>
      <c r="C314" s="54" t="s">
        <v>746</v>
      </c>
      <c r="D314" s="54" t="s">
        <v>745</v>
      </c>
      <c r="E314" s="81">
        <v>53200</v>
      </c>
      <c r="F314" s="82">
        <v>53200</v>
      </c>
      <c r="G314" s="82">
        <v>53200</v>
      </c>
      <c r="H314" s="82"/>
      <c r="I314" s="82"/>
      <c r="J314" s="82"/>
      <c r="K314" s="82"/>
      <c r="L314" s="82"/>
      <c r="M314" s="82">
        <v>27455.13</v>
      </c>
      <c r="N314" s="82">
        <v>27455.13</v>
      </c>
      <c r="O314" s="83">
        <v>27455.13</v>
      </c>
      <c r="P314" s="83"/>
      <c r="Q314" s="83"/>
      <c r="R314" s="83"/>
      <c r="S314" s="83"/>
      <c r="T314" s="83"/>
      <c r="U314" s="91">
        <f t="shared" si="24"/>
        <v>51.607387218045119</v>
      </c>
      <c r="V314" s="91">
        <f t="shared" si="24"/>
        <v>51.607387218045119</v>
      </c>
      <c r="W314" s="91">
        <f t="shared" si="24"/>
        <v>51.607387218045119</v>
      </c>
      <c r="X314" s="91">
        <f t="shared" si="24"/>
        <v>0</v>
      </c>
      <c r="Y314" s="91">
        <f t="shared" si="24"/>
        <v>0</v>
      </c>
      <c r="Z314" s="91">
        <f t="shared" si="24"/>
        <v>0</v>
      </c>
      <c r="AA314" s="91">
        <f t="shared" si="24"/>
        <v>0</v>
      </c>
      <c r="AB314" s="91">
        <f t="shared" si="21"/>
        <v>0</v>
      </c>
    </row>
    <row r="315" spans="1:28" s="28" customFormat="1">
      <c r="A315" s="85" t="s">
        <v>110</v>
      </c>
      <c r="B315" s="54" t="s">
        <v>96</v>
      </c>
      <c r="C315" s="54" t="s">
        <v>748</v>
      </c>
      <c r="D315" s="54" t="s">
        <v>747</v>
      </c>
      <c r="E315" s="81">
        <v>3514961</v>
      </c>
      <c r="F315" s="82">
        <v>3514961</v>
      </c>
      <c r="G315" s="82">
        <v>3514961</v>
      </c>
      <c r="H315" s="82"/>
      <c r="I315" s="82"/>
      <c r="J315" s="82"/>
      <c r="K315" s="82"/>
      <c r="L315" s="82"/>
      <c r="M315" s="82">
        <v>1815903.67</v>
      </c>
      <c r="N315" s="82">
        <v>1815903.67</v>
      </c>
      <c r="O315" s="83">
        <v>1815903.67</v>
      </c>
      <c r="P315" s="83"/>
      <c r="Q315" s="83"/>
      <c r="R315" s="83"/>
      <c r="S315" s="83"/>
      <c r="T315" s="83"/>
      <c r="U315" s="91">
        <f t="shared" si="24"/>
        <v>51.662128541397756</v>
      </c>
      <c r="V315" s="91">
        <f t="shared" si="24"/>
        <v>51.662128541397756</v>
      </c>
      <c r="W315" s="91">
        <f t="shared" si="24"/>
        <v>51.662128541397756</v>
      </c>
      <c r="X315" s="91">
        <f t="shared" si="24"/>
        <v>0</v>
      </c>
      <c r="Y315" s="91">
        <f t="shared" si="24"/>
        <v>0</v>
      </c>
      <c r="Z315" s="91">
        <f t="shared" si="24"/>
        <v>0</v>
      </c>
      <c r="AA315" s="91">
        <f t="shared" si="24"/>
        <v>0</v>
      </c>
      <c r="AB315" s="91">
        <f t="shared" si="21"/>
        <v>0</v>
      </c>
    </row>
    <row r="316" spans="1:28" s="28" customFormat="1">
      <c r="A316" s="85" t="s">
        <v>113</v>
      </c>
      <c r="B316" s="54" t="s">
        <v>96</v>
      </c>
      <c r="C316" s="54" t="s">
        <v>750</v>
      </c>
      <c r="D316" s="54" t="s">
        <v>749</v>
      </c>
      <c r="E316" s="81">
        <v>15000</v>
      </c>
      <c r="F316" s="82">
        <v>15000</v>
      </c>
      <c r="G316" s="82">
        <v>15000</v>
      </c>
      <c r="H316" s="82"/>
      <c r="I316" s="82"/>
      <c r="J316" s="82"/>
      <c r="K316" s="82"/>
      <c r="L316" s="82"/>
      <c r="M316" s="82">
        <v>1655.75</v>
      </c>
      <c r="N316" s="82">
        <v>1655.75</v>
      </c>
      <c r="O316" s="83">
        <v>1655.75</v>
      </c>
      <c r="P316" s="83"/>
      <c r="Q316" s="83"/>
      <c r="R316" s="83"/>
      <c r="S316" s="83"/>
      <c r="T316" s="83"/>
      <c r="U316" s="91">
        <f t="shared" si="24"/>
        <v>11.038333333333334</v>
      </c>
      <c r="V316" s="91">
        <f t="shared" si="24"/>
        <v>11.038333333333334</v>
      </c>
      <c r="W316" s="91">
        <f t="shared" si="24"/>
        <v>11.038333333333334</v>
      </c>
      <c r="X316" s="91">
        <f t="shared" si="24"/>
        <v>0</v>
      </c>
      <c r="Y316" s="91">
        <f t="shared" si="24"/>
        <v>0</v>
      </c>
      <c r="Z316" s="91">
        <f t="shared" si="24"/>
        <v>0</v>
      </c>
      <c r="AA316" s="91">
        <f t="shared" si="24"/>
        <v>0</v>
      </c>
      <c r="AB316" s="91">
        <f t="shared" si="21"/>
        <v>0</v>
      </c>
    </row>
    <row r="317" spans="1:28" s="28" customFormat="1">
      <c r="A317" s="85" t="s">
        <v>116</v>
      </c>
      <c r="B317" s="54" t="s">
        <v>96</v>
      </c>
      <c r="C317" s="54" t="s">
        <v>752</v>
      </c>
      <c r="D317" s="54" t="s">
        <v>751</v>
      </c>
      <c r="E317" s="81">
        <v>21000</v>
      </c>
      <c r="F317" s="82">
        <v>21000</v>
      </c>
      <c r="G317" s="82">
        <v>21000</v>
      </c>
      <c r="H317" s="82"/>
      <c r="I317" s="82"/>
      <c r="J317" s="82"/>
      <c r="K317" s="82"/>
      <c r="L317" s="82"/>
      <c r="M317" s="82">
        <v>6504.6</v>
      </c>
      <c r="N317" s="82">
        <v>6504.6</v>
      </c>
      <c r="O317" s="83">
        <v>6504.6</v>
      </c>
      <c r="P317" s="83"/>
      <c r="Q317" s="83"/>
      <c r="R317" s="83"/>
      <c r="S317" s="83"/>
      <c r="T317" s="83"/>
      <c r="U317" s="91">
        <f t="shared" si="24"/>
        <v>30.974285714285717</v>
      </c>
      <c r="V317" s="91">
        <f t="shared" si="24"/>
        <v>30.974285714285717</v>
      </c>
      <c r="W317" s="91">
        <f t="shared" si="24"/>
        <v>30.974285714285717</v>
      </c>
      <c r="X317" s="91">
        <f t="shared" si="24"/>
        <v>0</v>
      </c>
      <c r="Y317" s="91">
        <f t="shared" si="24"/>
        <v>0</v>
      </c>
      <c r="Z317" s="91">
        <f t="shared" si="24"/>
        <v>0</v>
      </c>
      <c r="AA317" s="91">
        <f t="shared" si="24"/>
        <v>0</v>
      </c>
      <c r="AB317" s="91">
        <f t="shared" si="21"/>
        <v>0</v>
      </c>
    </row>
    <row r="318" spans="1:28" s="28" customFormat="1">
      <c r="A318" s="85" t="s">
        <v>119</v>
      </c>
      <c r="B318" s="54" t="s">
        <v>96</v>
      </c>
      <c r="C318" s="54" t="s">
        <v>754</v>
      </c>
      <c r="D318" s="54" t="s">
        <v>753</v>
      </c>
      <c r="E318" s="81">
        <v>50000</v>
      </c>
      <c r="F318" s="82">
        <v>50000</v>
      </c>
      <c r="G318" s="82">
        <v>50000</v>
      </c>
      <c r="H318" s="82"/>
      <c r="I318" s="82"/>
      <c r="J318" s="82"/>
      <c r="K318" s="82"/>
      <c r="L318" s="82"/>
      <c r="M318" s="82"/>
      <c r="N318" s="82"/>
      <c r="O318" s="83"/>
      <c r="P318" s="83"/>
      <c r="Q318" s="83"/>
      <c r="R318" s="83"/>
      <c r="S318" s="83"/>
      <c r="T318" s="83"/>
      <c r="U318" s="91">
        <f t="shared" si="24"/>
        <v>0</v>
      </c>
      <c r="V318" s="91">
        <f t="shared" si="24"/>
        <v>0</v>
      </c>
      <c r="W318" s="91">
        <f t="shared" si="24"/>
        <v>0</v>
      </c>
      <c r="X318" s="91">
        <f t="shared" si="24"/>
        <v>0</v>
      </c>
      <c r="Y318" s="91">
        <f t="shared" si="24"/>
        <v>0</v>
      </c>
      <c r="Z318" s="91">
        <f t="shared" si="24"/>
        <v>0</v>
      </c>
      <c r="AA318" s="91">
        <f t="shared" si="24"/>
        <v>0</v>
      </c>
      <c r="AB318" s="91">
        <f t="shared" si="21"/>
        <v>0</v>
      </c>
    </row>
    <row r="319" spans="1:28" s="28" customFormat="1" ht="22.5">
      <c r="A319" s="85" t="s">
        <v>122</v>
      </c>
      <c r="B319" s="54" t="s">
        <v>96</v>
      </c>
      <c r="C319" s="54" t="s">
        <v>756</v>
      </c>
      <c r="D319" s="54" t="s">
        <v>755</v>
      </c>
      <c r="E319" s="81">
        <v>2000</v>
      </c>
      <c r="F319" s="82">
        <v>2000</v>
      </c>
      <c r="G319" s="82">
        <v>2000</v>
      </c>
      <c r="H319" s="82"/>
      <c r="I319" s="82"/>
      <c r="J319" s="82"/>
      <c r="K319" s="82"/>
      <c r="L319" s="82"/>
      <c r="M319" s="82"/>
      <c r="N319" s="82"/>
      <c r="O319" s="83"/>
      <c r="P319" s="83"/>
      <c r="Q319" s="83"/>
      <c r="R319" s="83"/>
      <c r="S319" s="83"/>
      <c r="T319" s="83"/>
      <c r="U319" s="91">
        <f t="shared" si="24"/>
        <v>0</v>
      </c>
      <c r="V319" s="91">
        <f t="shared" si="24"/>
        <v>0</v>
      </c>
      <c r="W319" s="91">
        <f t="shared" si="24"/>
        <v>0</v>
      </c>
      <c r="X319" s="91">
        <f t="shared" si="24"/>
        <v>0</v>
      </c>
      <c r="Y319" s="91">
        <f t="shared" si="24"/>
        <v>0</v>
      </c>
      <c r="Z319" s="91">
        <f t="shared" si="24"/>
        <v>0</v>
      </c>
      <c r="AA319" s="91">
        <f t="shared" si="24"/>
        <v>0</v>
      </c>
      <c r="AB319" s="91">
        <f t="shared" si="21"/>
        <v>0</v>
      </c>
    </row>
    <row r="320" spans="1:28" s="28" customFormat="1" ht="22.5">
      <c r="A320" s="85" t="s">
        <v>125</v>
      </c>
      <c r="B320" s="54" t="s">
        <v>96</v>
      </c>
      <c r="C320" s="54" t="s">
        <v>758</v>
      </c>
      <c r="D320" s="54" t="s">
        <v>757</v>
      </c>
      <c r="E320" s="81">
        <v>40000</v>
      </c>
      <c r="F320" s="82">
        <v>40000</v>
      </c>
      <c r="G320" s="82">
        <v>40000</v>
      </c>
      <c r="H320" s="82"/>
      <c r="I320" s="82"/>
      <c r="J320" s="82"/>
      <c r="K320" s="82"/>
      <c r="L320" s="82"/>
      <c r="M320" s="82">
        <v>6240</v>
      </c>
      <c r="N320" s="82">
        <v>6240</v>
      </c>
      <c r="O320" s="83">
        <v>6240</v>
      </c>
      <c r="P320" s="83"/>
      <c r="Q320" s="83"/>
      <c r="R320" s="83"/>
      <c r="S320" s="83"/>
      <c r="T320" s="83"/>
      <c r="U320" s="91">
        <f t="shared" si="24"/>
        <v>15.6</v>
      </c>
      <c r="V320" s="91">
        <f t="shared" si="24"/>
        <v>15.6</v>
      </c>
      <c r="W320" s="91">
        <f t="shared" si="24"/>
        <v>15.6</v>
      </c>
      <c r="X320" s="91">
        <f t="shared" si="24"/>
        <v>0</v>
      </c>
      <c r="Y320" s="91">
        <f t="shared" si="24"/>
        <v>0</v>
      </c>
      <c r="Z320" s="91">
        <f t="shared" si="24"/>
        <v>0</v>
      </c>
      <c r="AA320" s="91">
        <f t="shared" si="24"/>
        <v>0</v>
      </c>
      <c r="AB320" s="91">
        <f t="shared" si="21"/>
        <v>0</v>
      </c>
    </row>
    <row r="321" spans="1:28" s="28" customFormat="1">
      <c r="A321" s="85" t="s">
        <v>128</v>
      </c>
      <c r="B321" s="54" t="s">
        <v>96</v>
      </c>
      <c r="C321" s="54" t="s">
        <v>760</v>
      </c>
      <c r="D321" s="54" t="s">
        <v>759</v>
      </c>
      <c r="E321" s="81">
        <v>3386961</v>
      </c>
      <c r="F321" s="82">
        <v>3386961</v>
      </c>
      <c r="G321" s="82">
        <v>3386961</v>
      </c>
      <c r="H321" s="82"/>
      <c r="I321" s="82"/>
      <c r="J321" s="82"/>
      <c r="K321" s="82"/>
      <c r="L321" s="82"/>
      <c r="M321" s="82">
        <v>1801503.32</v>
      </c>
      <c r="N321" s="82">
        <v>1801503.32</v>
      </c>
      <c r="O321" s="83">
        <v>1801503.32</v>
      </c>
      <c r="P321" s="83"/>
      <c r="Q321" s="83"/>
      <c r="R321" s="83"/>
      <c r="S321" s="83"/>
      <c r="T321" s="83"/>
      <c r="U321" s="91">
        <f t="shared" si="24"/>
        <v>53.189373010200001</v>
      </c>
      <c r="V321" s="91">
        <f t="shared" si="24"/>
        <v>53.189373010200001</v>
      </c>
      <c r="W321" s="91">
        <f t="shared" si="24"/>
        <v>53.189373010200001</v>
      </c>
      <c r="X321" s="91">
        <f t="shared" si="24"/>
        <v>0</v>
      </c>
      <c r="Y321" s="91">
        <f t="shared" si="24"/>
        <v>0</v>
      </c>
      <c r="Z321" s="91">
        <f t="shared" si="24"/>
        <v>0</v>
      </c>
      <c r="AA321" s="91">
        <f t="shared" si="24"/>
        <v>0</v>
      </c>
      <c r="AB321" s="91">
        <f t="shared" si="21"/>
        <v>0</v>
      </c>
    </row>
    <row r="322" spans="1:28" s="28" customFormat="1">
      <c r="A322" s="85" t="s">
        <v>131</v>
      </c>
      <c r="B322" s="54" t="s">
        <v>96</v>
      </c>
      <c r="C322" s="54" t="s">
        <v>762</v>
      </c>
      <c r="D322" s="54" t="s">
        <v>761</v>
      </c>
      <c r="E322" s="81">
        <v>40000</v>
      </c>
      <c r="F322" s="82">
        <v>40000</v>
      </c>
      <c r="G322" s="82">
        <v>40000</v>
      </c>
      <c r="H322" s="82"/>
      <c r="I322" s="82"/>
      <c r="J322" s="82"/>
      <c r="K322" s="82"/>
      <c r="L322" s="82"/>
      <c r="M322" s="82">
        <v>35000</v>
      </c>
      <c r="N322" s="82">
        <v>35000</v>
      </c>
      <c r="O322" s="83">
        <v>35000</v>
      </c>
      <c r="P322" s="83"/>
      <c r="Q322" s="83"/>
      <c r="R322" s="83"/>
      <c r="S322" s="83"/>
      <c r="T322" s="83"/>
      <c r="U322" s="91">
        <f t="shared" si="24"/>
        <v>87.5</v>
      </c>
      <c r="V322" s="91">
        <f t="shared" si="24"/>
        <v>87.5</v>
      </c>
      <c r="W322" s="91">
        <f t="shared" si="24"/>
        <v>87.5</v>
      </c>
      <c r="X322" s="91">
        <f t="shared" si="24"/>
        <v>0</v>
      </c>
      <c r="Y322" s="91">
        <f t="shared" si="24"/>
        <v>0</v>
      </c>
      <c r="Z322" s="91">
        <f t="shared" si="24"/>
        <v>0</v>
      </c>
      <c r="AA322" s="91">
        <f t="shared" si="24"/>
        <v>0</v>
      </c>
      <c r="AB322" s="91">
        <f t="shared" si="21"/>
        <v>0</v>
      </c>
    </row>
    <row r="323" spans="1:28" s="28" customFormat="1" ht="22.5">
      <c r="A323" s="85" t="s">
        <v>134</v>
      </c>
      <c r="B323" s="54" t="s">
        <v>96</v>
      </c>
      <c r="C323" s="54" t="s">
        <v>764</v>
      </c>
      <c r="D323" s="54" t="s">
        <v>763</v>
      </c>
      <c r="E323" s="81">
        <v>965970.67</v>
      </c>
      <c r="F323" s="82">
        <v>965970.67</v>
      </c>
      <c r="G323" s="82">
        <v>965970.67</v>
      </c>
      <c r="H323" s="82"/>
      <c r="I323" s="82"/>
      <c r="J323" s="82"/>
      <c r="K323" s="82"/>
      <c r="L323" s="82"/>
      <c r="M323" s="82">
        <v>308188.46000000002</v>
      </c>
      <c r="N323" s="82">
        <v>308188.46000000002</v>
      </c>
      <c r="O323" s="83">
        <v>308188.46000000002</v>
      </c>
      <c r="P323" s="83"/>
      <c r="Q323" s="83"/>
      <c r="R323" s="83"/>
      <c r="S323" s="83"/>
      <c r="T323" s="83"/>
      <c r="U323" s="91">
        <f t="shared" si="24"/>
        <v>31.90453598347867</v>
      </c>
      <c r="V323" s="91">
        <f t="shared" si="24"/>
        <v>31.90453598347867</v>
      </c>
      <c r="W323" s="91">
        <f t="shared" si="24"/>
        <v>31.90453598347867</v>
      </c>
      <c r="X323" s="91">
        <f t="shared" si="24"/>
        <v>0</v>
      </c>
      <c r="Y323" s="91">
        <f t="shared" si="24"/>
        <v>0</v>
      </c>
      <c r="Z323" s="91">
        <f t="shared" si="24"/>
        <v>0</v>
      </c>
      <c r="AA323" s="91">
        <f t="shared" si="24"/>
        <v>0</v>
      </c>
      <c r="AB323" s="91">
        <f t="shared" si="21"/>
        <v>0</v>
      </c>
    </row>
    <row r="324" spans="1:28" s="28" customFormat="1" ht="22.5">
      <c r="A324" s="85" t="s">
        <v>137</v>
      </c>
      <c r="B324" s="54" t="s">
        <v>96</v>
      </c>
      <c r="C324" s="54" t="s">
        <v>766</v>
      </c>
      <c r="D324" s="54" t="s">
        <v>765</v>
      </c>
      <c r="E324" s="81">
        <v>525000</v>
      </c>
      <c r="F324" s="82">
        <v>525000</v>
      </c>
      <c r="G324" s="82">
        <v>525000</v>
      </c>
      <c r="H324" s="82"/>
      <c r="I324" s="82"/>
      <c r="J324" s="82"/>
      <c r="K324" s="82"/>
      <c r="L324" s="82"/>
      <c r="M324" s="82">
        <v>60912</v>
      </c>
      <c r="N324" s="82">
        <v>60912</v>
      </c>
      <c r="O324" s="83">
        <v>60912</v>
      </c>
      <c r="P324" s="83"/>
      <c r="Q324" s="83"/>
      <c r="R324" s="83"/>
      <c r="S324" s="83"/>
      <c r="T324" s="83"/>
      <c r="U324" s="91">
        <f t="shared" si="24"/>
        <v>11.602285714285715</v>
      </c>
      <c r="V324" s="91">
        <f t="shared" si="24"/>
        <v>11.602285714285715</v>
      </c>
      <c r="W324" s="91">
        <f t="shared" si="24"/>
        <v>11.602285714285715</v>
      </c>
      <c r="X324" s="91">
        <f t="shared" si="24"/>
        <v>0</v>
      </c>
      <c r="Y324" s="91">
        <f t="shared" si="24"/>
        <v>0</v>
      </c>
      <c r="Z324" s="91">
        <f t="shared" si="24"/>
        <v>0</v>
      </c>
      <c r="AA324" s="91">
        <f t="shared" si="24"/>
        <v>0</v>
      </c>
      <c r="AB324" s="91">
        <f t="shared" si="21"/>
        <v>0</v>
      </c>
    </row>
    <row r="325" spans="1:28" s="28" customFormat="1" ht="22.5">
      <c r="A325" s="85" t="s">
        <v>140</v>
      </c>
      <c r="B325" s="54" t="s">
        <v>96</v>
      </c>
      <c r="C325" s="54" t="s">
        <v>768</v>
      </c>
      <c r="D325" s="54" t="s">
        <v>767</v>
      </c>
      <c r="E325" s="81">
        <v>440970.67</v>
      </c>
      <c r="F325" s="82">
        <v>440970.67</v>
      </c>
      <c r="G325" s="82">
        <v>440970.67</v>
      </c>
      <c r="H325" s="82"/>
      <c r="I325" s="82"/>
      <c r="J325" s="82"/>
      <c r="K325" s="82"/>
      <c r="L325" s="82"/>
      <c r="M325" s="82">
        <v>247276.46</v>
      </c>
      <c r="N325" s="82">
        <v>247276.46</v>
      </c>
      <c r="O325" s="83">
        <v>247276.46</v>
      </c>
      <c r="P325" s="83"/>
      <c r="Q325" s="83"/>
      <c r="R325" s="83"/>
      <c r="S325" s="83"/>
      <c r="T325" s="83"/>
      <c r="U325" s="91">
        <f t="shared" si="24"/>
        <v>56.075489102257073</v>
      </c>
      <c r="V325" s="91">
        <f t="shared" si="24"/>
        <v>56.075489102257073</v>
      </c>
      <c r="W325" s="91">
        <f t="shared" si="24"/>
        <v>56.075489102257073</v>
      </c>
      <c r="X325" s="91">
        <f t="shared" si="24"/>
        <v>0</v>
      </c>
      <c r="Y325" s="91">
        <f t="shared" si="24"/>
        <v>0</v>
      </c>
      <c r="Z325" s="91">
        <f t="shared" si="24"/>
        <v>0</v>
      </c>
      <c r="AA325" s="91">
        <f t="shared" si="24"/>
        <v>0</v>
      </c>
      <c r="AB325" s="91">
        <f t="shared" si="21"/>
        <v>0</v>
      </c>
    </row>
    <row r="326" spans="1:28" s="28" customFormat="1" ht="22.5">
      <c r="A326" s="85" t="s">
        <v>769</v>
      </c>
      <c r="B326" s="54" t="s">
        <v>96</v>
      </c>
      <c r="C326" s="54" t="s">
        <v>771</v>
      </c>
      <c r="D326" s="54" t="s">
        <v>770</v>
      </c>
      <c r="E326" s="81">
        <v>5983471.71</v>
      </c>
      <c r="F326" s="82">
        <v>5983471.71</v>
      </c>
      <c r="G326" s="82">
        <v>5983471.71</v>
      </c>
      <c r="H326" s="82"/>
      <c r="I326" s="82"/>
      <c r="J326" s="82"/>
      <c r="K326" s="82"/>
      <c r="L326" s="82"/>
      <c r="M326" s="82">
        <v>2203777.39</v>
      </c>
      <c r="N326" s="82">
        <v>2203777.39</v>
      </c>
      <c r="O326" s="83">
        <v>2203777.39</v>
      </c>
      <c r="P326" s="83"/>
      <c r="Q326" s="83"/>
      <c r="R326" s="83"/>
      <c r="S326" s="83"/>
      <c r="T326" s="83"/>
      <c r="U326" s="91">
        <f t="shared" si="24"/>
        <v>36.831082301548982</v>
      </c>
      <c r="V326" s="91">
        <f t="shared" si="24"/>
        <v>36.831082301548982</v>
      </c>
      <c r="W326" s="91">
        <f t="shared" si="24"/>
        <v>36.831082301548982</v>
      </c>
      <c r="X326" s="91">
        <f t="shared" si="24"/>
        <v>0</v>
      </c>
      <c r="Y326" s="91">
        <f t="shared" si="24"/>
        <v>0</v>
      </c>
      <c r="Z326" s="91">
        <f t="shared" si="24"/>
        <v>0</v>
      </c>
      <c r="AA326" s="91">
        <f t="shared" si="24"/>
        <v>0</v>
      </c>
      <c r="AB326" s="91">
        <f t="shared" si="21"/>
        <v>0</v>
      </c>
    </row>
    <row r="327" spans="1:28" s="28" customFormat="1">
      <c r="A327" s="85" t="s">
        <v>100</v>
      </c>
      <c r="B327" s="54" t="s">
        <v>96</v>
      </c>
      <c r="C327" s="54" t="s">
        <v>773</v>
      </c>
      <c r="D327" s="54" t="s">
        <v>772</v>
      </c>
      <c r="E327" s="81">
        <v>5370582.3099999996</v>
      </c>
      <c r="F327" s="82">
        <v>5370582.3099999996</v>
      </c>
      <c r="G327" s="82">
        <v>5370582.3099999996</v>
      </c>
      <c r="H327" s="82"/>
      <c r="I327" s="82"/>
      <c r="J327" s="82"/>
      <c r="K327" s="82"/>
      <c r="L327" s="82"/>
      <c r="M327" s="82">
        <v>2057470.83</v>
      </c>
      <c r="N327" s="82">
        <v>2057470.83</v>
      </c>
      <c r="O327" s="83">
        <v>2057470.83</v>
      </c>
      <c r="P327" s="83"/>
      <c r="Q327" s="83"/>
      <c r="R327" s="83"/>
      <c r="S327" s="83"/>
      <c r="T327" s="83"/>
      <c r="U327" s="91">
        <f t="shared" ref="U327:AA342" si="25">IF(TYPE(M327/E327)=16,0,IF(M327/E327&gt;0,M327/E327*100,0))</f>
        <v>38.310013909832435</v>
      </c>
      <c r="V327" s="91">
        <f t="shared" si="25"/>
        <v>38.310013909832435</v>
      </c>
      <c r="W327" s="91">
        <f t="shared" si="25"/>
        <v>38.310013909832435</v>
      </c>
      <c r="X327" s="91">
        <f t="shared" si="25"/>
        <v>0</v>
      </c>
      <c r="Y327" s="91">
        <f t="shared" si="25"/>
        <v>0</v>
      </c>
      <c r="Z327" s="91">
        <f t="shared" si="25"/>
        <v>0</v>
      </c>
      <c r="AA327" s="91">
        <f t="shared" si="25"/>
        <v>0</v>
      </c>
      <c r="AB327" s="91">
        <f t="shared" ref="AB327:AB390" si="26">IF(TYPE(T327/L327)=16,0,IF(T327/L327&gt;0,T327/L327*100,0))</f>
        <v>0</v>
      </c>
    </row>
    <row r="328" spans="1:28" s="28" customFormat="1" ht="22.5">
      <c r="A328" s="85" t="s">
        <v>102</v>
      </c>
      <c r="B328" s="54" t="s">
        <v>96</v>
      </c>
      <c r="C328" s="54" t="s">
        <v>775</v>
      </c>
      <c r="D328" s="54" t="s">
        <v>774</v>
      </c>
      <c r="E328" s="81">
        <v>576717.85</v>
      </c>
      <c r="F328" s="82">
        <v>576717.85</v>
      </c>
      <c r="G328" s="82">
        <v>576717.85</v>
      </c>
      <c r="H328" s="82"/>
      <c r="I328" s="82"/>
      <c r="J328" s="82"/>
      <c r="K328" s="82"/>
      <c r="L328" s="82"/>
      <c r="M328" s="82">
        <v>395473.68</v>
      </c>
      <c r="N328" s="82">
        <v>395473.68</v>
      </c>
      <c r="O328" s="83">
        <v>395473.68</v>
      </c>
      <c r="P328" s="83"/>
      <c r="Q328" s="83"/>
      <c r="R328" s="83"/>
      <c r="S328" s="83"/>
      <c r="T328" s="83"/>
      <c r="U328" s="91">
        <f t="shared" si="25"/>
        <v>68.573164503231524</v>
      </c>
      <c r="V328" s="91">
        <f t="shared" si="25"/>
        <v>68.573164503231524</v>
      </c>
      <c r="W328" s="91">
        <f t="shared" si="25"/>
        <v>68.573164503231524</v>
      </c>
      <c r="X328" s="91">
        <f t="shared" si="25"/>
        <v>0</v>
      </c>
      <c r="Y328" s="91">
        <f t="shared" si="25"/>
        <v>0</v>
      </c>
      <c r="Z328" s="91">
        <f t="shared" si="25"/>
        <v>0</v>
      </c>
      <c r="AA328" s="91">
        <f t="shared" si="25"/>
        <v>0</v>
      </c>
      <c r="AB328" s="91">
        <f t="shared" si="26"/>
        <v>0</v>
      </c>
    </row>
    <row r="329" spans="1:28" s="28" customFormat="1">
      <c r="A329" s="85" t="s">
        <v>104</v>
      </c>
      <c r="B329" s="54" t="s">
        <v>96</v>
      </c>
      <c r="C329" s="54" t="s">
        <v>777</v>
      </c>
      <c r="D329" s="54" t="s">
        <v>776</v>
      </c>
      <c r="E329" s="81">
        <v>436660</v>
      </c>
      <c r="F329" s="82">
        <v>436660</v>
      </c>
      <c r="G329" s="82">
        <v>436660</v>
      </c>
      <c r="H329" s="82"/>
      <c r="I329" s="82"/>
      <c r="J329" s="82"/>
      <c r="K329" s="82"/>
      <c r="L329" s="82"/>
      <c r="M329" s="82">
        <v>308755.76</v>
      </c>
      <c r="N329" s="82">
        <v>308755.76</v>
      </c>
      <c r="O329" s="83">
        <v>308755.76</v>
      </c>
      <c r="P329" s="83"/>
      <c r="Q329" s="83"/>
      <c r="R329" s="83"/>
      <c r="S329" s="83"/>
      <c r="T329" s="83"/>
      <c r="U329" s="91">
        <f t="shared" si="25"/>
        <v>70.708505473366017</v>
      </c>
      <c r="V329" s="91">
        <f t="shared" si="25"/>
        <v>70.708505473366017</v>
      </c>
      <c r="W329" s="91">
        <f t="shared" si="25"/>
        <v>70.708505473366017</v>
      </c>
      <c r="X329" s="91">
        <f t="shared" si="25"/>
        <v>0</v>
      </c>
      <c r="Y329" s="91">
        <f t="shared" si="25"/>
        <v>0</v>
      </c>
      <c r="Z329" s="91">
        <f t="shared" si="25"/>
        <v>0</v>
      </c>
      <c r="AA329" s="91">
        <f t="shared" si="25"/>
        <v>0</v>
      </c>
      <c r="AB329" s="91">
        <f t="shared" si="26"/>
        <v>0</v>
      </c>
    </row>
    <row r="330" spans="1:28" s="28" customFormat="1">
      <c r="A330" s="85" t="s">
        <v>106</v>
      </c>
      <c r="B330" s="54" t="s">
        <v>96</v>
      </c>
      <c r="C330" s="54" t="s">
        <v>779</v>
      </c>
      <c r="D330" s="54" t="s">
        <v>778</v>
      </c>
      <c r="E330" s="81">
        <v>23800</v>
      </c>
      <c r="F330" s="82">
        <v>23800</v>
      </c>
      <c r="G330" s="82">
        <v>23800</v>
      </c>
      <c r="H330" s="82"/>
      <c r="I330" s="82"/>
      <c r="J330" s="82"/>
      <c r="K330" s="82"/>
      <c r="L330" s="82"/>
      <c r="M330" s="82">
        <v>15100</v>
      </c>
      <c r="N330" s="82">
        <v>15100</v>
      </c>
      <c r="O330" s="83">
        <v>15100</v>
      </c>
      <c r="P330" s="83"/>
      <c r="Q330" s="83"/>
      <c r="R330" s="83"/>
      <c r="S330" s="83"/>
      <c r="T330" s="83"/>
      <c r="U330" s="91">
        <f t="shared" si="25"/>
        <v>63.445378151260499</v>
      </c>
      <c r="V330" s="91">
        <f t="shared" si="25"/>
        <v>63.445378151260499</v>
      </c>
      <c r="W330" s="91">
        <f t="shared" si="25"/>
        <v>63.445378151260499</v>
      </c>
      <c r="X330" s="91">
        <f t="shared" si="25"/>
        <v>0</v>
      </c>
      <c r="Y330" s="91">
        <f t="shared" si="25"/>
        <v>0</v>
      </c>
      <c r="Z330" s="91">
        <f t="shared" si="25"/>
        <v>0</v>
      </c>
      <c r="AA330" s="91">
        <f t="shared" si="25"/>
        <v>0</v>
      </c>
      <c r="AB330" s="91">
        <f t="shared" si="26"/>
        <v>0</v>
      </c>
    </row>
    <row r="331" spans="1:28" s="28" customFormat="1">
      <c r="A331" s="85" t="s">
        <v>108</v>
      </c>
      <c r="B331" s="54" t="s">
        <v>96</v>
      </c>
      <c r="C331" s="54" t="s">
        <v>781</v>
      </c>
      <c r="D331" s="54" t="s">
        <v>780</v>
      </c>
      <c r="E331" s="81">
        <v>116257.85</v>
      </c>
      <c r="F331" s="82">
        <v>116257.85</v>
      </c>
      <c r="G331" s="82">
        <v>116257.85</v>
      </c>
      <c r="H331" s="82"/>
      <c r="I331" s="82"/>
      <c r="J331" s="82"/>
      <c r="K331" s="82"/>
      <c r="L331" s="82"/>
      <c r="M331" s="82">
        <v>71617.919999999998</v>
      </c>
      <c r="N331" s="82">
        <v>71617.919999999998</v>
      </c>
      <c r="O331" s="83">
        <v>71617.919999999998</v>
      </c>
      <c r="P331" s="83"/>
      <c r="Q331" s="83"/>
      <c r="R331" s="83"/>
      <c r="S331" s="83"/>
      <c r="T331" s="83"/>
      <c r="U331" s="91">
        <f t="shared" si="25"/>
        <v>61.602653068158411</v>
      </c>
      <c r="V331" s="91">
        <f t="shared" si="25"/>
        <v>61.602653068158411</v>
      </c>
      <c r="W331" s="91">
        <f t="shared" si="25"/>
        <v>61.602653068158411</v>
      </c>
      <c r="X331" s="91">
        <f t="shared" si="25"/>
        <v>0</v>
      </c>
      <c r="Y331" s="91">
        <f t="shared" si="25"/>
        <v>0</v>
      </c>
      <c r="Z331" s="91">
        <f t="shared" si="25"/>
        <v>0</v>
      </c>
      <c r="AA331" s="91">
        <f t="shared" si="25"/>
        <v>0</v>
      </c>
      <c r="AB331" s="91">
        <f t="shared" si="26"/>
        <v>0</v>
      </c>
    </row>
    <row r="332" spans="1:28" s="28" customFormat="1">
      <c r="A332" s="85" t="s">
        <v>110</v>
      </c>
      <c r="B332" s="54" t="s">
        <v>96</v>
      </c>
      <c r="C332" s="54" t="s">
        <v>783</v>
      </c>
      <c r="D332" s="54" t="s">
        <v>782</v>
      </c>
      <c r="E332" s="81">
        <v>4733864.46</v>
      </c>
      <c r="F332" s="82">
        <v>4733864.46</v>
      </c>
      <c r="G332" s="82">
        <v>4733864.46</v>
      </c>
      <c r="H332" s="82"/>
      <c r="I332" s="82"/>
      <c r="J332" s="82"/>
      <c r="K332" s="82"/>
      <c r="L332" s="82"/>
      <c r="M332" s="82">
        <v>1627720.72</v>
      </c>
      <c r="N332" s="82">
        <v>1627720.72</v>
      </c>
      <c r="O332" s="83">
        <v>1627720.72</v>
      </c>
      <c r="P332" s="83"/>
      <c r="Q332" s="83"/>
      <c r="R332" s="83"/>
      <c r="S332" s="83"/>
      <c r="T332" s="83"/>
      <c r="U332" s="91">
        <f t="shared" si="25"/>
        <v>34.384607623514427</v>
      </c>
      <c r="V332" s="91">
        <f t="shared" si="25"/>
        <v>34.384607623514427</v>
      </c>
      <c r="W332" s="91">
        <f t="shared" si="25"/>
        <v>34.384607623514427</v>
      </c>
      <c r="X332" s="91">
        <f t="shared" si="25"/>
        <v>0</v>
      </c>
      <c r="Y332" s="91">
        <f t="shared" si="25"/>
        <v>0</v>
      </c>
      <c r="Z332" s="91">
        <f t="shared" si="25"/>
        <v>0</v>
      </c>
      <c r="AA332" s="91">
        <f t="shared" si="25"/>
        <v>0</v>
      </c>
      <c r="AB332" s="91">
        <f t="shared" si="26"/>
        <v>0</v>
      </c>
    </row>
    <row r="333" spans="1:28" s="28" customFormat="1">
      <c r="A333" s="85" t="s">
        <v>113</v>
      </c>
      <c r="B333" s="54" t="s">
        <v>96</v>
      </c>
      <c r="C333" s="54" t="s">
        <v>785</v>
      </c>
      <c r="D333" s="54" t="s">
        <v>784</v>
      </c>
      <c r="E333" s="81">
        <v>102000</v>
      </c>
      <c r="F333" s="82">
        <v>102000</v>
      </c>
      <c r="G333" s="82">
        <v>102000</v>
      </c>
      <c r="H333" s="82"/>
      <c r="I333" s="82"/>
      <c r="J333" s="82"/>
      <c r="K333" s="82"/>
      <c r="L333" s="82"/>
      <c r="M333" s="82">
        <v>17175.02</v>
      </c>
      <c r="N333" s="82">
        <v>17175.02</v>
      </c>
      <c r="O333" s="83">
        <v>17175.02</v>
      </c>
      <c r="P333" s="83"/>
      <c r="Q333" s="83"/>
      <c r="R333" s="83"/>
      <c r="S333" s="83"/>
      <c r="T333" s="83"/>
      <c r="U333" s="91">
        <f t="shared" si="25"/>
        <v>16.838254901960784</v>
      </c>
      <c r="V333" s="91">
        <f t="shared" si="25"/>
        <v>16.838254901960784</v>
      </c>
      <c r="W333" s="91">
        <f t="shared" si="25"/>
        <v>16.838254901960784</v>
      </c>
      <c r="X333" s="91">
        <f t="shared" si="25"/>
        <v>0</v>
      </c>
      <c r="Y333" s="91">
        <f t="shared" si="25"/>
        <v>0</v>
      </c>
      <c r="Z333" s="91">
        <f t="shared" si="25"/>
        <v>0</v>
      </c>
      <c r="AA333" s="91">
        <f t="shared" si="25"/>
        <v>0</v>
      </c>
      <c r="AB333" s="91">
        <f t="shared" si="26"/>
        <v>0</v>
      </c>
    </row>
    <row r="334" spans="1:28" s="28" customFormat="1">
      <c r="A334" s="85" t="s">
        <v>116</v>
      </c>
      <c r="B334" s="54" t="s">
        <v>96</v>
      </c>
      <c r="C334" s="54" t="s">
        <v>787</v>
      </c>
      <c r="D334" s="54" t="s">
        <v>786</v>
      </c>
      <c r="E334" s="81">
        <v>867240</v>
      </c>
      <c r="F334" s="82">
        <v>867240</v>
      </c>
      <c r="G334" s="82">
        <v>867240</v>
      </c>
      <c r="H334" s="82"/>
      <c r="I334" s="82"/>
      <c r="J334" s="82"/>
      <c r="K334" s="82"/>
      <c r="L334" s="82"/>
      <c r="M334" s="82">
        <v>309677.2</v>
      </c>
      <c r="N334" s="82">
        <v>309677.2</v>
      </c>
      <c r="O334" s="83">
        <v>309677.2</v>
      </c>
      <c r="P334" s="83"/>
      <c r="Q334" s="83"/>
      <c r="R334" s="83"/>
      <c r="S334" s="83"/>
      <c r="T334" s="83"/>
      <c r="U334" s="91">
        <f t="shared" si="25"/>
        <v>35.708362160416954</v>
      </c>
      <c r="V334" s="91">
        <f t="shared" si="25"/>
        <v>35.708362160416954</v>
      </c>
      <c r="W334" s="91">
        <f t="shared" si="25"/>
        <v>35.708362160416954</v>
      </c>
      <c r="X334" s="91">
        <f t="shared" si="25"/>
        <v>0</v>
      </c>
      <c r="Y334" s="91">
        <f t="shared" si="25"/>
        <v>0</v>
      </c>
      <c r="Z334" s="91">
        <f t="shared" si="25"/>
        <v>0</v>
      </c>
      <c r="AA334" s="91">
        <f t="shared" si="25"/>
        <v>0</v>
      </c>
      <c r="AB334" s="91">
        <f t="shared" si="26"/>
        <v>0</v>
      </c>
    </row>
    <row r="335" spans="1:28" s="28" customFormat="1">
      <c r="A335" s="85" t="s">
        <v>119</v>
      </c>
      <c r="B335" s="54" t="s">
        <v>96</v>
      </c>
      <c r="C335" s="54" t="s">
        <v>789</v>
      </c>
      <c r="D335" s="54" t="s">
        <v>788</v>
      </c>
      <c r="E335" s="81">
        <v>36000</v>
      </c>
      <c r="F335" s="82">
        <v>36000</v>
      </c>
      <c r="G335" s="82">
        <v>36000</v>
      </c>
      <c r="H335" s="82"/>
      <c r="I335" s="82"/>
      <c r="J335" s="82"/>
      <c r="K335" s="82"/>
      <c r="L335" s="82"/>
      <c r="M335" s="82">
        <v>31404.94</v>
      </c>
      <c r="N335" s="82">
        <v>31404.94</v>
      </c>
      <c r="O335" s="83">
        <v>31404.94</v>
      </c>
      <c r="P335" s="83"/>
      <c r="Q335" s="83"/>
      <c r="R335" s="83"/>
      <c r="S335" s="83"/>
      <c r="T335" s="83"/>
      <c r="U335" s="91">
        <f t="shared" si="25"/>
        <v>87.235944444444442</v>
      </c>
      <c r="V335" s="91">
        <f t="shared" si="25"/>
        <v>87.235944444444442</v>
      </c>
      <c r="W335" s="91">
        <f t="shared" si="25"/>
        <v>87.235944444444442</v>
      </c>
      <c r="X335" s="91">
        <f t="shared" si="25"/>
        <v>0</v>
      </c>
      <c r="Y335" s="91">
        <f t="shared" si="25"/>
        <v>0</v>
      </c>
      <c r="Z335" s="91">
        <f t="shared" si="25"/>
        <v>0</v>
      </c>
      <c r="AA335" s="91">
        <f t="shared" si="25"/>
        <v>0</v>
      </c>
      <c r="AB335" s="91">
        <f t="shared" si="26"/>
        <v>0</v>
      </c>
    </row>
    <row r="336" spans="1:28" s="28" customFormat="1" ht="22.5">
      <c r="A336" s="85" t="s">
        <v>125</v>
      </c>
      <c r="B336" s="54" t="s">
        <v>96</v>
      </c>
      <c r="C336" s="54" t="s">
        <v>791</v>
      </c>
      <c r="D336" s="54" t="s">
        <v>790</v>
      </c>
      <c r="E336" s="81">
        <v>75448</v>
      </c>
      <c r="F336" s="82">
        <v>75448</v>
      </c>
      <c r="G336" s="82">
        <v>75448</v>
      </c>
      <c r="H336" s="82"/>
      <c r="I336" s="82"/>
      <c r="J336" s="82"/>
      <c r="K336" s="82"/>
      <c r="L336" s="82"/>
      <c r="M336" s="82">
        <v>20854</v>
      </c>
      <c r="N336" s="82">
        <v>20854</v>
      </c>
      <c r="O336" s="83">
        <v>20854</v>
      </c>
      <c r="P336" s="83"/>
      <c r="Q336" s="83"/>
      <c r="R336" s="83"/>
      <c r="S336" s="83"/>
      <c r="T336" s="83"/>
      <c r="U336" s="91">
        <f t="shared" si="25"/>
        <v>27.640229031916018</v>
      </c>
      <c r="V336" s="91">
        <f t="shared" si="25"/>
        <v>27.640229031916018</v>
      </c>
      <c r="W336" s="91">
        <f t="shared" si="25"/>
        <v>27.640229031916018</v>
      </c>
      <c r="X336" s="91">
        <f t="shared" si="25"/>
        <v>0</v>
      </c>
      <c r="Y336" s="91">
        <f t="shared" si="25"/>
        <v>0</v>
      </c>
      <c r="Z336" s="91">
        <f t="shared" si="25"/>
        <v>0</v>
      </c>
      <c r="AA336" s="91">
        <f t="shared" si="25"/>
        <v>0</v>
      </c>
      <c r="AB336" s="91">
        <f t="shared" si="26"/>
        <v>0</v>
      </c>
    </row>
    <row r="337" spans="1:28" s="28" customFormat="1">
      <c r="A337" s="85" t="s">
        <v>128</v>
      </c>
      <c r="B337" s="54" t="s">
        <v>96</v>
      </c>
      <c r="C337" s="54" t="s">
        <v>793</v>
      </c>
      <c r="D337" s="54" t="s">
        <v>792</v>
      </c>
      <c r="E337" s="81">
        <v>3653176.46</v>
      </c>
      <c r="F337" s="82">
        <v>3653176.46</v>
      </c>
      <c r="G337" s="82">
        <v>3653176.46</v>
      </c>
      <c r="H337" s="82"/>
      <c r="I337" s="82"/>
      <c r="J337" s="82"/>
      <c r="K337" s="82"/>
      <c r="L337" s="82"/>
      <c r="M337" s="82">
        <v>1248609.56</v>
      </c>
      <c r="N337" s="82">
        <v>1248609.56</v>
      </c>
      <c r="O337" s="83">
        <v>1248609.56</v>
      </c>
      <c r="P337" s="83"/>
      <c r="Q337" s="83"/>
      <c r="R337" s="83"/>
      <c r="S337" s="83"/>
      <c r="T337" s="83"/>
      <c r="U337" s="91">
        <f t="shared" si="25"/>
        <v>34.178736605567636</v>
      </c>
      <c r="V337" s="91">
        <f t="shared" si="25"/>
        <v>34.178736605567636</v>
      </c>
      <c r="W337" s="91">
        <f t="shared" si="25"/>
        <v>34.178736605567636</v>
      </c>
      <c r="X337" s="91">
        <f t="shared" si="25"/>
        <v>0</v>
      </c>
      <c r="Y337" s="91">
        <f t="shared" si="25"/>
        <v>0</v>
      </c>
      <c r="Z337" s="91">
        <f t="shared" si="25"/>
        <v>0</v>
      </c>
      <c r="AA337" s="91">
        <f t="shared" si="25"/>
        <v>0</v>
      </c>
      <c r="AB337" s="91">
        <f t="shared" si="26"/>
        <v>0</v>
      </c>
    </row>
    <row r="338" spans="1:28" s="28" customFormat="1">
      <c r="A338" s="85" t="s">
        <v>131</v>
      </c>
      <c r="B338" s="54" t="s">
        <v>96</v>
      </c>
      <c r="C338" s="54" t="s">
        <v>795</v>
      </c>
      <c r="D338" s="54" t="s">
        <v>794</v>
      </c>
      <c r="E338" s="81">
        <v>60000</v>
      </c>
      <c r="F338" s="82">
        <v>60000</v>
      </c>
      <c r="G338" s="82">
        <v>60000</v>
      </c>
      <c r="H338" s="82"/>
      <c r="I338" s="82"/>
      <c r="J338" s="82"/>
      <c r="K338" s="82"/>
      <c r="L338" s="82"/>
      <c r="M338" s="82">
        <v>34276.43</v>
      </c>
      <c r="N338" s="82">
        <v>34276.43</v>
      </c>
      <c r="O338" s="83">
        <v>34276.43</v>
      </c>
      <c r="P338" s="83"/>
      <c r="Q338" s="83"/>
      <c r="R338" s="83"/>
      <c r="S338" s="83"/>
      <c r="T338" s="83"/>
      <c r="U338" s="91">
        <f t="shared" si="25"/>
        <v>57.127383333333334</v>
      </c>
      <c r="V338" s="91">
        <f t="shared" si="25"/>
        <v>57.127383333333334</v>
      </c>
      <c r="W338" s="91">
        <f t="shared" si="25"/>
        <v>57.127383333333334</v>
      </c>
      <c r="X338" s="91">
        <f t="shared" si="25"/>
        <v>0</v>
      </c>
      <c r="Y338" s="91">
        <f t="shared" si="25"/>
        <v>0</v>
      </c>
      <c r="Z338" s="91">
        <f t="shared" si="25"/>
        <v>0</v>
      </c>
      <c r="AA338" s="91">
        <f t="shared" si="25"/>
        <v>0</v>
      </c>
      <c r="AB338" s="91">
        <f t="shared" si="26"/>
        <v>0</v>
      </c>
    </row>
    <row r="339" spans="1:28" s="28" customFormat="1" ht="22.5">
      <c r="A339" s="85" t="s">
        <v>134</v>
      </c>
      <c r="B339" s="54" t="s">
        <v>96</v>
      </c>
      <c r="C339" s="54" t="s">
        <v>797</v>
      </c>
      <c r="D339" s="54" t="s">
        <v>796</v>
      </c>
      <c r="E339" s="81">
        <v>612889.4</v>
      </c>
      <c r="F339" s="82">
        <v>612889.4</v>
      </c>
      <c r="G339" s="82">
        <v>612889.4</v>
      </c>
      <c r="H339" s="82"/>
      <c r="I339" s="82"/>
      <c r="J339" s="82"/>
      <c r="K339" s="82"/>
      <c r="L339" s="82"/>
      <c r="M339" s="82">
        <v>146306.56</v>
      </c>
      <c r="N339" s="82">
        <v>146306.56</v>
      </c>
      <c r="O339" s="83">
        <v>146306.56</v>
      </c>
      <c r="P339" s="83"/>
      <c r="Q339" s="83"/>
      <c r="R339" s="83"/>
      <c r="S339" s="83"/>
      <c r="T339" s="83"/>
      <c r="U339" s="91">
        <f t="shared" si="25"/>
        <v>23.871608809028185</v>
      </c>
      <c r="V339" s="91">
        <f t="shared" si="25"/>
        <v>23.871608809028185</v>
      </c>
      <c r="W339" s="91">
        <f t="shared" si="25"/>
        <v>23.871608809028185</v>
      </c>
      <c r="X339" s="91">
        <f t="shared" si="25"/>
        <v>0</v>
      </c>
      <c r="Y339" s="91">
        <f t="shared" si="25"/>
        <v>0</v>
      </c>
      <c r="Z339" s="91">
        <f t="shared" si="25"/>
        <v>0</v>
      </c>
      <c r="AA339" s="91">
        <f t="shared" si="25"/>
        <v>0</v>
      </c>
      <c r="AB339" s="91">
        <f t="shared" si="26"/>
        <v>0</v>
      </c>
    </row>
    <row r="340" spans="1:28" s="28" customFormat="1" ht="22.5">
      <c r="A340" s="85" t="s">
        <v>137</v>
      </c>
      <c r="B340" s="54" t="s">
        <v>96</v>
      </c>
      <c r="C340" s="54" t="s">
        <v>799</v>
      </c>
      <c r="D340" s="54" t="s">
        <v>798</v>
      </c>
      <c r="E340" s="81">
        <v>32000</v>
      </c>
      <c r="F340" s="82">
        <v>32000</v>
      </c>
      <c r="G340" s="82">
        <v>32000</v>
      </c>
      <c r="H340" s="82"/>
      <c r="I340" s="82"/>
      <c r="J340" s="82"/>
      <c r="K340" s="82"/>
      <c r="L340" s="82"/>
      <c r="M340" s="82"/>
      <c r="N340" s="82"/>
      <c r="O340" s="83"/>
      <c r="P340" s="83"/>
      <c r="Q340" s="83"/>
      <c r="R340" s="83"/>
      <c r="S340" s="83"/>
      <c r="T340" s="83"/>
      <c r="U340" s="91">
        <f t="shared" si="25"/>
        <v>0</v>
      </c>
      <c r="V340" s="91">
        <f t="shared" si="25"/>
        <v>0</v>
      </c>
      <c r="W340" s="91">
        <f t="shared" si="25"/>
        <v>0</v>
      </c>
      <c r="X340" s="91">
        <f t="shared" si="25"/>
        <v>0</v>
      </c>
      <c r="Y340" s="91">
        <f t="shared" si="25"/>
        <v>0</v>
      </c>
      <c r="Z340" s="91">
        <f t="shared" si="25"/>
        <v>0</v>
      </c>
      <c r="AA340" s="91">
        <f t="shared" si="25"/>
        <v>0</v>
      </c>
      <c r="AB340" s="91">
        <f t="shared" si="26"/>
        <v>0</v>
      </c>
    </row>
    <row r="341" spans="1:28" s="28" customFormat="1" ht="22.5">
      <c r="A341" s="85" t="s">
        <v>140</v>
      </c>
      <c r="B341" s="54" t="s">
        <v>96</v>
      </c>
      <c r="C341" s="54" t="s">
        <v>801</v>
      </c>
      <c r="D341" s="54" t="s">
        <v>800</v>
      </c>
      <c r="E341" s="81">
        <v>580889.4</v>
      </c>
      <c r="F341" s="82">
        <v>580889.4</v>
      </c>
      <c r="G341" s="82">
        <v>580889.4</v>
      </c>
      <c r="H341" s="82"/>
      <c r="I341" s="82"/>
      <c r="J341" s="82"/>
      <c r="K341" s="82"/>
      <c r="L341" s="82"/>
      <c r="M341" s="82">
        <v>146306.56</v>
      </c>
      <c r="N341" s="82">
        <v>146306.56</v>
      </c>
      <c r="O341" s="83">
        <v>146306.56</v>
      </c>
      <c r="P341" s="83"/>
      <c r="Q341" s="83"/>
      <c r="R341" s="83"/>
      <c r="S341" s="83"/>
      <c r="T341" s="83"/>
      <c r="U341" s="91">
        <f t="shared" si="25"/>
        <v>25.186646545796844</v>
      </c>
      <c r="V341" s="91">
        <f t="shared" si="25"/>
        <v>25.186646545796844</v>
      </c>
      <c r="W341" s="91">
        <f t="shared" si="25"/>
        <v>25.186646545796844</v>
      </c>
      <c r="X341" s="91">
        <f t="shared" si="25"/>
        <v>0</v>
      </c>
      <c r="Y341" s="91">
        <f t="shared" si="25"/>
        <v>0</v>
      </c>
      <c r="Z341" s="91">
        <f t="shared" si="25"/>
        <v>0</v>
      </c>
      <c r="AA341" s="91">
        <f t="shared" si="25"/>
        <v>0</v>
      </c>
      <c r="AB341" s="91">
        <f t="shared" si="26"/>
        <v>0</v>
      </c>
    </row>
    <row r="342" spans="1:28" s="28" customFormat="1" ht="33.75">
      <c r="A342" s="85" t="s">
        <v>802</v>
      </c>
      <c r="B342" s="54" t="s">
        <v>96</v>
      </c>
      <c r="C342" s="54" t="s">
        <v>804</v>
      </c>
      <c r="D342" s="54" t="s">
        <v>803</v>
      </c>
      <c r="E342" s="81">
        <v>29726880</v>
      </c>
      <c r="F342" s="82">
        <v>29726880</v>
      </c>
      <c r="G342" s="82">
        <v>29726880</v>
      </c>
      <c r="H342" s="82"/>
      <c r="I342" s="82"/>
      <c r="J342" s="82"/>
      <c r="K342" s="82"/>
      <c r="L342" s="82"/>
      <c r="M342" s="82">
        <v>22496812.890000001</v>
      </c>
      <c r="N342" s="82">
        <v>22496812.890000001</v>
      </c>
      <c r="O342" s="83">
        <v>22496812.890000001</v>
      </c>
      <c r="P342" s="83"/>
      <c r="Q342" s="83"/>
      <c r="R342" s="83"/>
      <c r="S342" s="83"/>
      <c r="T342" s="83"/>
      <c r="U342" s="91">
        <f t="shared" si="25"/>
        <v>75.678352016760584</v>
      </c>
      <c r="V342" s="91">
        <f t="shared" si="25"/>
        <v>75.678352016760584</v>
      </c>
      <c r="W342" s="91">
        <f t="shared" si="25"/>
        <v>75.678352016760584</v>
      </c>
      <c r="X342" s="91">
        <f t="shared" si="25"/>
        <v>0</v>
      </c>
      <c r="Y342" s="91">
        <f t="shared" si="25"/>
        <v>0</v>
      </c>
      <c r="Z342" s="91">
        <f t="shared" si="25"/>
        <v>0</v>
      </c>
      <c r="AA342" s="91">
        <f t="shared" si="25"/>
        <v>0</v>
      </c>
      <c r="AB342" s="91">
        <f t="shared" si="26"/>
        <v>0</v>
      </c>
    </row>
    <row r="343" spans="1:28" s="28" customFormat="1">
      <c r="A343" s="85" t="s">
        <v>100</v>
      </c>
      <c r="B343" s="54" t="s">
        <v>96</v>
      </c>
      <c r="C343" s="54" t="s">
        <v>806</v>
      </c>
      <c r="D343" s="54" t="s">
        <v>805</v>
      </c>
      <c r="E343" s="81">
        <v>26139930</v>
      </c>
      <c r="F343" s="82">
        <v>26139930</v>
      </c>
      <c r="G343" s="82">
        <v>26139930</v>
      </c>
      <c r="H343" s="82"/>
      <c r="I343" s="82"/>
      <c r="J343" s="82"/>
      <c r="K343" s="82"/>
      <c r="L343" s="82"/>
      <c r="M343" s="82">
        <v>19660382.98</v>
      </c>
      <c r="N343" s="82">
        <v>19660382.98</v>
      </c>
      <c r="O343" s="83">
        <v>19660382.98</v>
      </c>
      <c r="P343" s="83"/>
      <c r="Q343" s="83"/>
      <c r="R343" s="83"/>
      <c r="S343" s="83"/>
      <c r="T343" s="83"/>
      <c r="U343" s="91">
        <f t="shared" ref="U343:AA358" si="27">IF(TYPE(M343/E343)=16,0,IF(M343/E343&gt;0,M343/E343*100,0))</f>
        <v>75.212072029267105</v>
      </c>
      <c r="V343" s="91">
        <f t="shared" si="27"/>
        <v>75.212072029267105</v>
      </c>
      <c r="W343" s="91">
        <f t="shared" si="27"/>
        <v>75.212072029267105</v>
      </c>
      <c r="X343" s="91">
        <f t="shared" si="27"/>
        <v>0</v>
      </c>
      <c r="Y343" s="91">
        <f t="shared" si="27"/>
        <v>0</v>
      </c>
      <c r="Z343" s="91">
        <f t="shared" si="27"/>
        <v>0</v>
      </c>
      <c r="AA343" s="91">
        <f t="shared" si="27"/>
        <v>0</v>
      </c>
      <c r="AB343" s="91">
        <f t="shared" si="26"/>
        <v>0</v>
      </c>
    </row>
    <row r="344" spans="1:28" s="28" customFormat="1" ht="22.5">
      <c r="A344" s="85" t="s">
        <v>102</v>
      </c>
      <c r="B344" s="54" t="s">
        <v>96</v>
      </c>
      <c r="C344" s="54" t="s">
        <v>808</v>
      </c>
      <c r="D344" s="54" t="s">
        <v>807</v>
      </c>
      <c r="E344" s="81">
        <v>11834543</v>
      </c>
      <c r="F344" s="82">
        <v>11834543</v>
      </c>
      <c r="G344" s="82">
        <v>11834543</v>
      </c>
      <c r="H344" s="82"/>
      <c r="I344" s="82"/>
      <c r="J344" s="82"/>
      <c r="K344" s="82"/>
      <c r="L344" s="82"/>
      <c r="M344" s="82">
        <v>9128368.5899999999</v>
      </c>
      <c r="N344" s="82">
        <v>9128368.5899999999</v>
      </c>
      <c r="O344" s="83">
        <v>9128368.5899999999</v>
      </c>
      <c r="P344" s="83"/>
      <c r="Q344" s="83"/>
      <c r="R344" s="83"/>
      <c r="S344" s="83"/>
      <c r="T344" s="83"/>
      <c r="U344" s="91">
        <f t="shared" si="27"/>
        <v>77.133258039621808</v>
      </c>
      <c r="V344" s="91">
        <f t="shared" si="27"/>
        <v>77.133258039621808</v>
      </c>
      <c r="W344" s="91">
        <f t="shared" si="27"/>
        <v>77.133258039621808</v>
      </c>
      <c r="X344" s="91">
        <f t="shared" si="27"/>
        <v>0</v>
      </c>
      <c r="Y344" s="91">
        <f t="shared" si="27"/>
        <v>0</v>
      </c>
      <c r="Z344" s="91">
        <f t="shared" si="27"/>
        <v>0</v>
      </c>
      <c r="AA344" s="91">
        <f t="shared" si="27"/>
        <v>0</v>
      </c>
      <c r="AB344" s="91">
        <f t="shared" si="26"/>
        <v>0</v>
      </c>
    </row>
    <row r="345" spans="1:28" s="28" customFormat="1">
      <c r="A345" s="85" t="s">
        <v>104</v>
      </c>
      <c r="B345" s="54" t="s">
        <v>96</v>
      </c>
      <c r="C345" s="54" t="s">
        <v>810</v>
      </c>
      <c r="D345" s="54" t="s">
        <v>809</v>
      </c>
      <c r="E345" s="81">
        <v>9180200</v>
      </c>
      <c r="F345" s="82">
        <v>9180200</v>
      </c>
      <c r="G345" s="82">
        <v>9180200</v>
      </c>
      <c r="H345" s="82"/>
      <c r="I345" s="82"/>
      <c r="J345" s="82"/>
      <c r="K345" s="82"/>
      <c r="L345" s="82"/>
      <c r="M345" s="82">
        <v>7158825.8499999996</v>
      </c>
      <c r="N345" s="82">
        <v>7158825.8499999996</v>
      </c>
      <c r="O345" s="83">
        <v>7158825.8499999996</v>
      </c>
      <c r="P345" s="83"/>
      <c r="Q345" s="83"/>
      <c r="R345" s="83"/>
      <c r="S345" s="83"/>
      <c r="T345" s="83"/>
      <c r="U345" s="91">
        <f t="shared" si="27"/>
        <v>77.98115346070891</v>
      </c>
      <c r="V345" s="91">
        <f t="shared" si="27"/>
        <v>77.98115346070891</v>
      </c>
      <c r="W345" s="91">
        <f t="shared" si="27"/>
        <v>77.98115346070891</v>
      </c>
      <c r="X345" s="91">
        <f t="shared" si="27"/>
        <v>0</v>
      </c>
      <c r="Y345" s="91">
        <f t="shared" si="27"/>
        <v>0</v>
      </c>
      <c r="Z345" s="91">
        <f t="shared" si="27"/>
        <v>0</v>
      </c>
      <c r="AA345" s="91">
        <f t="shared" si="27"/>
        <v>0</v>
      </c>
      <c r="AB345" s="91">
        <f t="shared" si="26"/>
        <v>0</v>
      </c>
    </row>
    <row r="346" spans="1:28" s="28" customFormat="1">
      <c r="A346" s="85" t="s">
        <v>106</v>
      </c>
      <c r="B346" s="54" t="s">
        <v>96</v>
      </c>
      <c r="C346" s="54" t="s">
        <v>812</v>
      </c>
      <c r="D346" s="54" t="s">
        <v>811</v>
      </c>
      <c r="E346" s="81">
        <v>330000</v>
      </c>
      <c r="F346" s="82">
        <v>330000</v>
      </c>
      <c r="G346" s="82">
        <v>330000</v>
      </c>
      <c r="H346" s="82"/>
      <c r="I346" s="82"/>
      <c r="J346" s="82"/>
      <c r="K346" s="82"/>
      <c r="L346" s="82"/>
      <c r="M346" s="82">
        <v>243550</v>
      </c>
      <c r="N346" s="82">
        <v>243550</v>
      </c>
      <c r="O346" s="83">
        <v>243550</v>
      </c>
      <c r="P346" s="83"/>
      <c r="Q346" s="83"/>
      <c r="R346" s="83"/>
      <c r="S346" s="83"/>
      <c r="T346" s="83"/>
      <c r="U346" s="91">
        <f t="shared" si="27"/>
        <v>73.803030303030297</v>
      </c>
      <c r="V346" s="91">
        <f t="shared" si="27"/>
        <v>73.803030303030297</v>
      </c>
      <c r="W346" s="91">
        <f t="shared" si="27"/>
        <v>73.803030303030297</v>
      </c>
      <c r="X346" s="91">
        <f t="shared" si="27"/>
        <v>0</v>
      </c>
      <c r="Y346" s="91">
        <f t="shared" si="27"/>
        <v>0</v>
      </c>
      <c r="Z346" s="91">
        <f t="shared" si="27"/>
        <v>0</v>
      </c>
      <c r="AA346" s="91">
        <f t="shared" si="27"/>
        <v>0</v>
      </c>
      <c r="AB346" s="91">
        <f t="shared" si="26"/>
        <v>0</v>
      </c>
    </row>
    <row r="347" spans="1:28" s="28" customFormat="1">
      <c r="A347" s="85" t="s">
        <v>108</v>
      </c>
      <c r="B347" s="54" t="s">
        <v>96</v>
      </c>
      <c r="C347" s="54" t="s">
        <v>814</v>
      </c>
      <c r="D347" s="54" t="s">
        <v>813</v>
      </c>
      <c r="E347" s="81">
        <v>2324343</v>
      </c>
      <c r="F347" s="82">
        <v>2324343</v>
      </c>
      <c r="G347" s="82">
        <v>2324343</v>
      </c>
      <c r="H347" s="82"/>
      <c r="I347" s="82"/>
      <c r="J347" s="82"/>
      <c r="K347" s="82"/>
      <c r="L347" s="82"/>
      <c r="M347" s="82">
        <v>1725992.74</v>
      </c>
      <c r="N347" s="82">
        <v>1725992.74</v>
      </c>
      <c r="O347" s="83">
        <v>1725992.74</v>
      </c>
      <c r="P347" s="83"/>
      <c r="Q347" s="83"/>
      <c r="R347" s="83"/>
      <c r="S347" s="83"/>
      <c r="T347" s="83"/>
      <c r="U347" s="91">
        <f t="shared" si="27"/>
        <v>74.257230537833692</v>
      </c>
      <c r="V347" s="91">
        <f t="shared" si="27"/>
        <v>74.257230537833692</v>
      </c>
      <c r="W347" s="91">
        <f t="shared" si="27"/>
        <v>74.257230537833692</v>
      </c>
      <c r="X347" s="91">
        <f t="shared" si="27"/>
        <v>0</v>
      </c>
      <c r="Y347" s="91">
        <f t="shared" si="27"/>
        <v>0</v>
      </c>
      <c r="Z347" s="91">
        <f t="shared" si="27"/>
        <v>0</v>
      </c>
      <c r="AA347" s="91">
        <f t="shared" si="27"/>
        <v>0</v>
      </c>
      <c r="AB347" s="91">
        <f t="shared" si="26"/>
        <v>0</v>
      </c>
    </row>
    <row r="348" spans="1:28" s="28" customFormat="1">
      <c r="A348" s="85" t="s">
        <v>110</v>
      </c>
      <c r="B348" s="54" t="s">
        <v>96</v>
      </c>
      <c r="C348" s="54" t="s">
        <v>816</v>
      </c>
      <c r="D348" s="54" t="s">
        <v>815</v>
      </c>
      <c r="E348" s="81">
        <v>13346037</v>
      </c>
      <c r="F348" s="82">
        <v>13346037</v>
      </c>
      <c r="G348" s="82">
        <v>13346037</v>
      </c>
      <c r="H348" s="82"/>
      <c r="I348" s="82"/>
      <c r="J348" s="82"/>
      <c r="K348" s="82"/>
      <c r="L348" s="82"/>
      <c r="M348" s="82">
        <v>9968174.9700000007</v>
      </c>
      <c r="N348" s="82">
        <v>9968174.9700000007</v>
      </c>
      <c r="O348" s="83">
        <v>9968174.9700000007</v>
      </c>
      <c r="P348" s="83"/>
      <c r="Q348" s="83"/>
      <c r="R348" s="83"/>
      <c r="S348" s="83"/>
      <c r="T348" s="83"/>
      <c r="U348" s="91">
        <f t="shared" si="27"/>
        <v>74.690149367935959</v>
      </c>
      <c r="V348" s="91">
        <f t="shared" si="27"/>
        <v>74.690149367935959</v>
      </c>
      <c r="W348" s="91">
        <f t="shared" si="27"/>
        <v>74.690149367935959</v>
      </c>
      <c r="X348" s="91">
        <f t="shared" si="27"/>
        <v>0</v>
      </c>
      <c r="Y348" s="91">
        <f t="shared" si="27"/>
        <v>0</v>
      </c>
      <c r="Z348" s="91">
        <f t="shared" si="27"/>
        <v>0</v>
      </c>
      <c r="AA348" s="91">
        <f t="shared" si="27"/>
        <v>0</v>
      </c>
      <c r="AB348" s="91">
        <f t="shared" si="26"/>
        <v>0</v>
      </c>
    </row>
    <row r="349" spans="1:28" s="28" customFormat="1">
      <c r="A349" s="85" t="s">
        <v>113</v>
      </c>
      <c r="B349" s="54" t="s">
        <v>96</v>
      </c>
      <c r="C349" s="54" t="s">
        <v>818</v>
      </c>
      <c r="D349" s="54" t="s">
        <v>817</v>
      </c>
      <c r="E349" s="81">
        <v>584900</v>
      </c>
      <c r="F349" s="82">
        <v>584900</v>
      </c>
      <c r="G349" s="82">
        <v>584900</v>
      </c>
      <c r="H349" s="82"/>
      <c r="I349" s="82"/>
      <c r="J349" s="82"/>
      <c r="K349" s="82"/>
      <c r="L349" s="82"/>
      <c r="M349" s="82">
        <v>407549.95</v>
      </c>
      <c r="N349" s="82">
        <v>407549.95</v>
      </c>
      <c r="O349" s="83">
        <v>407549.95</v>
      </c>
      <c r="P349" s="83"/>
      <c r="Q349" s="83"/>
      <c r="R349" s="83"/>
      <c r="S349" s="83"/>
      <c r="T349" s="83"/>
      <c r="U349" s="91">
        <f t="shared" si="27"/>
        <v>69.678568986151475</v>
      </c>
      <c r="V349" s="91">
        <f t="shared" si="27"/>
        <v>69.678568986151475</v>
      </c>
      <c r="W349" s="91">
        <f t="shared" si="27"/>
        <v>69.678568986151475</v>
      </c>
      <c r="X349" s="91">
        <f t="shared" si="27"/>
        <v>0</v>
      </c>
      <c r="Y349" s="91">
        <f t="shared" si="27"/>
        <v>0</v>
      </c>
      <c r="Z349" s="91">
        <f t="shared" si="27"/>
        <v>0</v>
      </c>
      <c r="AA349" s="91">
        <f t="shared" si="27"/>
        <v>0</v>
      </c>
      <c r="AB349" s="91">
        <f t="shared" si="26"/>
        <v>0</v>
      </c>
    </row>
    <row r="350" spans="1:28" s="28" customFormat="1">
      <c r="A350" s="85" t="s">
        <v>116</v>
      </c>
      <c r="B350" s="54" t="s">
        <v>96</v>
      </c>
      <c r="C350" s="54" t="s">
        <v>820</v>
      </c>
      <c r="D350" s="54" t="s">
        <v>819</v>
      </c>
      <c r="E350" s="81">
        <v>289600</v>
      </c>
      <c r="F350" s="82">
        <v>289600</v>
      </c>
      <c r="G350" s="82">
        <v>289600</v>
      </c>
      <c r="H350" s="82"/>
      <c r="I350" s="82"/>
      <c r="J350" s="82"/>
      <c r="K350" s="82"/>
      <c r="L350" s="82"/>
      <c r="M350" s="82">
        <v>148029.71</v>
      </c>
      <c r="N350" s="82">
        <v>148029.71</v>
      </c>
      <c r="O350" s="83">
        <v>148029.71</v>
      </c>
      <c r="P350" s="83"/>
      <c r="Q350" s="83"/>
      <c r="R350" s="83"/>
      <c r="S350" s="83"/>
      <c r="T350" s="83"/>
      <c r="U350" s="91">
        <f t="shared" si="27"/>
        <v>51.115231353591163</v>
      </c>
      <c r="V350" s="91">
        <f t="shared" si="27"/>
        <v>51.115231353591163</v>
      </c>
      <c r="W350" s="91">
        <f t="shared" si="27"/>
        <v>51.115231353591163</v>
      </c>
      <c r="X350" s="91">
        <f t="shared" si="27"/>
        <v>0</v>
      </c>
      <c r="Y350" s="91">
        <f t="shared" si="27"/>
        <v>0</v>
      </c>
      <c r="Z350" s="91">
        <f t="shared" si="27"/>
        <v>0</v>
      </c>
      <c r="AA350" s="91">
        <f t="shared" si="27"/>
        <v>0</v>
      </c>
      <c r="AB350" s="91">
        <f t="shared" si="26"/>
        <v>0</v>
      </c>
    </row>
    <row r="351" spans="1:28" s="28" customFormat="1">
      <c r="A351" s="85" t="s">
        <v>119</v>
      </c>
      <c r="B351" s="54" t="s">
        <v>96</v>
      </c>
      <c r="C351" s="54" t="s">
        <v>822</v>
      </c>
      <c r="D351" s="54" t="s">
        <v>821</v>
      </c>
      <c r="E351" s="81">
        <v>974000</v>
      </c>
      <c r="F351" s="82">
        <v>974000</v>
      </c>
      <c r="G351" s="82">
        <v>974000</v>
      </c>
      <c r="H351" s="82"/>
      <c r="I351" s="82"/>
      <c r="J351" s="82"/>
      <c r="K351" s="82"/>
      <c r="L351" s="82"/>
      <c r="M351" s="82">
        <v>651579.49</v>
      </c>
      <c r="N351" s="82">
        <v>651579.49</v>
      </c>
      <c r="O351" s="83">
        <v>651579.49</v>
      </c>
      <c r="P351" s="83"/>
      <c r="Q351" s="83"/>
      <c r="R351" s="83"/>
      <c r="S351" s="83"/>
      <c r="T351" s="83"/>
      <c r="U351" s="91">
        <f t="shared" si="27"/>
        <v>66.897278234086244</v>
      </c>
      <c r="V351" s="91">
        <f t="shared" si="27"/>
        <v>66.897278234086244</v>
      </c>
      <c r="W351" s="91">
        <f t="shared" si="27"/>
        <v>66.897278234086244</v>
      </c>
      <c r="X351" s="91">
        <f t="shared" si="27"/>
        <v>0</v>
      </c>
      <c r="Y351" s="91">
        <f t="shared" si="27"/>
        <v>0</v>
      </c>
      <c r="Z351" s="91">
        <f t="shared" si="27"/>
        <v>0</v>
      </c>
      <c r="AA351" s="91">
        <f t="shared" si="27"/>
        <v>0</v>
      </c>
      <c r="AB351" s="91">
        <f t="shared" si="26"/>
        <v>0</v>
      </c>
    </row>
    <row r="352" spans="1:28" s="28" customFormat="1" ht="22.5">
      <c r="A352" s="85" t="s">
        <v>122</v>
      </c>
      <c r="B352" s="54" t="s">
        <v>96</v>
      </c>
      <c r="C352" s="54" t="s">
        <v>824</v>
      </c>
      <c r="D352" s="54" t="s">
        <v>823</v>
      </c>
      <c r="E352" s="81">
        <v>234400</v>
      </c>
      <c r="F352" s="82">
        <v>234400</v>
      </c>
      <c r="G352" s="82">
        <v>234400</v>
      </c>
      <c r="H352" s="82"/>
      <c r="I352" s="82"/>
      <c r="J352" s="82"/>
      <c r="K352" s="82"/>
      <c r="L352" s="82"/>
      <c r="M352" s="82">
        <v>208349.95</v>
      </c>
      <c r="N352" s="82">
        <v>208349.95</v>
      </c>
      <c r="O352" s="83">
        <v>208349.95</v>
      </c>
      <c r="P352" s="83"/>
      <c r="Q352" s="83"/>
      <c r="R352" s="83"/>
      <c r="S352" s="83"/>
      <c r="T352" s="83"/>
      <c r="U352" s="91">
        <f t="shared" si="27"/>
        <v>88.886497440273033</v>
      </c>
      <c r="V352" s="91">
        <f t="shared" si="27"/>
        <v>88.886497440273033</v>
      </c>
      <c r="W352" s="91">
        <f t="shared" si="27"/>
        <v>88.886497440273033</v>
      </c>
      <c r="X352" s="91">
        <f t="shared" si="27"/>
        <v>0</v>
      </c>
      <c r="Y352" s="91">
        <f t="shared" si="27"/>
        <v>0</v>
      </c>
      <c r="Z352" s="91">
        <f t="shared" si="27"/>
        <v>0</v>
      </c>
      <c r="AA352" s="91">
        <f t="shared" si="27"/>
        <v>0</v>
      </c>
      <c r="AB352" s="91">
        <f t="shared" si="26"/>
        <v>0</v>
      </c>
    </row>
    <row r="353" spans="1:28" s="28" customFormat="1" ht="22.5">
      <c r="A353" s="85" t="s">
        <v>125</v>
      </c>
      <c r="B353" s="54" t="s">
        <v>96</v>
      </c>
      <c r="C353" s="54" t="s">
        <v>826</v>
      </c>
      <c r="D353" s="54" t="s">
        <v>825</v>
      </c>
      <c r="E353" s="81">
        <v>315420</v>
      </c>
      <c r="F353" s="82">
        <v>315420</v>
      </c>
      <c r="G353" s="82">
        <v>315420</v>
      </c>
      <c r="H353" s="82"/>
      <c r="I353" s="82"/>
      <c r="J353" s="82"/>
      <c r="K353" s="82"/>
      <c r="L353" s="82"/>
      <c r="M353" s="82">
        <v>199666.91</v>
      </c>
      <c r="N353" s="82">
        <v>199666.91</v>
      </c>
      <c r="O353" s="83">
        <v>199666.91</v>
      </c>
      <c r="P353" s="83"/>
      <c r="Q353" s="83"/>
      <c r="R353" s="83"/>
      <c r="S353" s="83"/>
      <c r="T353" s="83"/>
      <c r="U353" s="91">
        <f t="shared" si="27"/>
        <v>63.30191807748399</v>
      </c>
      <c r="V353" s="91">
        <f t="shared" si="27"/>
        <v>63.30191807748399</v>
      </c>
      <c r="W353" s="91">
        <f t="shared" si="27"/>
        <v>63.30191807748399</v>
      </c>
      <c r="X353" s="91">
        <f t="shared" si="27"/>
        <v>0</v>
      </c>
      <c r="Y353" s="91">
        <f t="shared" si="27"/>
        <v>0</v>
      </c>
      <c r="Z353" s="91">
        <f t="shared" si="27"/>
        <v>0</v>
      </c>
      <c r="AA353" s="91">
        <f t="shared" si="27"/>
        <v>0</v>
      </c>
      <c r="AB353" s="91">
        <f t="shared" si="26"/>
        <v>0</v>
      </c>
    </row>
    <row r="354" spans="1:28" s="28" customFormat="1">
      <c r="A354" s="85" t="s">
        <v>128</v>
      </c>
      <c r="B354" s="54" t="s">
        <v>96</v>
      </c>
      <c r="C354" s="54" t="s">
        <v>828</v>
      </c>
      <c r="D354" s="54" t="s">
        <v>827</v>
      </c>
      <c r="E354" s="81">
        <v>10947717</v>
      </c>
      <c r="F354" s="82">
        <v>10947717</v>
      </c>
      <c r="G354" s="82">
        <v>10947717</v>
      </c>
      <c r="H354" s="82"/>
      <c r="I354" s="82"/>
      <c r="J354" s="82"/>
      <c r="K354" s="82"/>
      <c r="L354" s="82"/>
      <c r="M354" s="82">
        <v>8352998.96</v>
      </c>
      <c r="N354" s="82">
        <v>8352998.96</v>
      </c>
      <c r="O354" s="83">
        <v>8352998.96</v>
      </c>
      <c r="P354" s="83"/>
      <c r="Q354" s="83"/>
      <c r="R354" s="83"/>
      <c r="S354" s="83"/>
      <c r="T354" s="83"/>
      <c r="U354" s="91">
        <f t="shared" si="27"/>
        <v>76.299003344715615</v>
      </c>
      <c r="V354" s="91">
        <f t="shared" si="27"/>
        <v>76.299003344715615</v>
      </c>
      <c r="W354" s="91">
        <f t="shared" si="27"/>
        <v>76.299003344715615</v>
      </c>
      <c r="X354" s="91">
        <f t="shared" si="27"/>
        <v>0</v>
      </c>
      <c r="Y354" s="91">
        <f t="shared" si="27"/>
        <v>0</v>
      </c>
      <c r="Z354" s="91">
        <f t="shared" si="27"/>
        <v>0</v>
      </c>
      <c r="AA354" s="91">
        <f t="shared" si="27"/>
        <v>0</v>
      </c>
      <c r="AB354" s="91">
        <f t="shared" si="26"/>
        <v>0</v>
      </c>
    </row>
    <row r="355" spans="1:28" s="28" customFormat="1">
      <c r="A355" s="85" t="s">
        <v>541</v>
      </c>
      <c r="B355" s="54" t="s">
        <v>96</v>
      </c>
      <c r="C355" s="54" t="s">
        <v>830</v>
      </c>
      <c r="D355" s="54" t="s">
        <v>829</v>
      </c>
      <c r="E355" s="81">
        <v>14750</v>
      </c>
      <c r="F355" s="82">
        <v>14750</v>
      </c>
      <c r="G355" s="82">
        <v>14750</v>
      </c>
      <c r="H355" s="82"/>
      <c r="I355" s="82"/>
      <c r="J355" s="82"/>
      <c r="K355" s="82"/>
      <c r="L355" s="82"/>
      <c r="M355" s="82">
        <v>3372.2</v>
      </c>
      <c r="N355" s="82">
        <v>3372.2</v>
      </c>
      <c r="O355" s="83">
        <v>3372.2</v>
      </c>
      <c r="P355" s="83"/>
      <c r="Q355" s="83"/>
      <c r="R355" s="83"/>
      <c r="S355" s="83"/>
      <c r="T355" s="83"/>
      <c r="U355" s="91">
        <f t="shared" si="27"/>
        <v>22.862372881355931</v>
      </c>
      <c r="V355" s="91">
        <f t="shared" si="27"/>
        <v>22.862372881355931</v>
      </c>
      <c r="W355" s="91">
        <f t="shared" si="27"/>
        <v>22.862372881355931</v>
      </c>
      <c r="X355" s="91">
        <f t="shared" si="27"/>
        <v>0</v>
      </c>
      <c r="Y355" s="91">
        <f t="shared" si="27"/>
        <v>0</v>
      </c>
      <c r="Z355" s="91">
        <f t="shared" si="27"/>
        <v>0</v>
      </c>
      <c r="AA355" s="91">
        <f t="shared" si="27"/>
        <v>0</v>
      </c>
      <c r="AB355" s="91">
        <f t="shared" si="26"/>
        <v>0</v>
      </c>
    </row>
    <row r="356" spans="1:28" s="28" customFormat="1" ht="22.5">
      <c r="A356" s="85" t="s">
        <v>544</v>
      </c>
      <c r="B356" s="54" t="s">
        <v>96</v>
      </c>
      <c r="C356" s="54" t="s">
        <v>832</v>
      </c>
      <c r="D356" s="54" t="s">
        <v>831</v>
      </c>
      <c r="E356" s="81">
        <v>14750</v>
      </c>
      <c r="F356" s="82">
        <v>14750</v>
      </c>
      <c r="G356" s="82">
        <v>14750</v>
      </c>
      <c r="H356" s="82"/>
      <c r="I356" s="82"/>
      <c r="J356" s="82"/>
      <c r="K356" s="82"/>
      <c r="L356" s="82"/>
      <c r="M356" s="82">
        <v>3372.2</v>
      </c>
      <c r="N356" s="82">
        <v>3372.2</v>
      </c>
      <c r="O356" s="83">
        <v>3372.2</v>
      </c>
      <c r="P356" s="83"/>
      <c r="Q356" s="83"/>
      <c r="R356" s="83"/>
      <c r="S356" s="83"/>
      <c r="T356" s="83"/>
      <c r="U356" s="91">
        <f t="shared" si="27"/>
        <v>22.862372881355931</v>
      </c>
      <c r="V356" s="91">
        <f t="shared" si="27"/>
        <v>22.862372881355931</v>
      </c>
      <c r="W356" s="91">
        <f t="shared" si="27"/>
        <v>22.862372881355931</v>
      </c>
      <c r="X356" s="91">
        <f t="shared" si="27"/>
        <v>0</v>
      </c>
      <c r="Y356" s="91">
        <f t="shared" si="27"/>
        <v>0</v>
      </c>
      <c r="Z356" s="91">
        <f t="shared" si="27"/>
        <v>0</v>
      </c>
      <c r="AA356" s="91">
        <f t="shared" si="27"/>
        <v>0</v>
      </c>
      <c r="AB356" s="91">
        <f t="shared" si="26"/>
        <v>0</v>
      </c>
    </row>
    <row r="357" spans="1:28" s="28" customFormat="1">
      <c r="A357" s="85" t="s">
        <v>131</v>
      </c>
      <c r="B357" s="54" t="s">
        <v>96</v>
      </c>
      <c r="C357" s="54" t="s">
        <v>834</v>
      </c>
      <c r="D357" s="54" t="s">
        <v>833</v>
      </c>
      <c r="E357" s="81">
        <v>944600</v>
      </c>
      <c r="F357" s="82">
        <v>944600</v>
      </c>
      <c r="G357" s="82">
        <v>944600</v>
      </c>
      <c r="H357" s="82"/>
      <c r="I357" s="82"/>
      <c r="J357" s="82"/>
      <c r="K357" s="82"/>
      <c r="L357" s="82"/>
      <c r="M357" s="82">
        <v>560467.22</v>
      </c>
      <c r="N357" s="82">
        <v>560467.22</v>
      </c>
      <c r="O357" s="83">
        <v>560467.22</v>
      </c>
      <c r="P357" s="83"/>
      <c r="Q357" s="83"/>
      <c r="R357" s="83"/>
      <c r="S357" s="83"/>
      <c r="T357" s="83"/>
      <c r="U357" s="91">
        <f t="shared" si="27"/>
        <v>59.33381537158585</v>
      </c>
      <c r="V357" s="91">
        <f t="shared" si="27"/>
        <v>59.33381537158585</v>
      </c>
      <c r="W357" s="91">
        <f t="shared" si="27"/>
        <v>59.33381537158585</v>
      </c>
      <c r="X357" s="91">
        <f t="shared" si="27"/>
        <v>0</v>
      </c>
      <c r="Y357" s="91">
        <f t="shared" si="27"/>
        <v>0</v>
      </c>
      <c r="Z357" s="91">
        <f t="shared" si="27"/>
        <v>0</v>
      </c>
      <c r="AA357" s="91">
        <f t="shared" si="27"/>
        <v>0</v>
      </c>
      <c r="AB357" s="91">
        <f t="shared" si="26"/>
        <v>0</v>
      </c>
    </row>
    <row r="358" spans="1:28" s="28" customFormat="1" ht="22.5">
      <c r="A358" s="85" t="s">
        <v>134</v>
      </c>
      <c r="B358" s="54" t="s">
        <v>96</v>
      </c>
      <c r="C358" s="54" t="s">
        <v>836</v>
      </c>
      <c r="D358" s="54" t="s">
        <v>835</v>
      </c>
      <c r="E358" s="81">
        <v>3586950</v>
      </c>
      <c r="F358" s="82">
        <v>3586950</v>
      </c>
      <c r="G358" s="82">
        <v>3586950</v>
      </c>
      <c r="H358" s="82"/>
      <c r="I358" s="82"/>
      <c r="J358" s="82"/>
      <c r="K358" s="82"/>
      <c r="L358" s="82"/>
      <c r="M358" s="82">
        <v>2836429.91</v>
      </c>
      <c r="N358" s="82">
        <v>2836429.91</v>
      </c>
      <c r="O358" s="83">
        <v>2836429.91</v>
      </c>
      <c r="P358" s="83"/>
      <c r="Q358" s="83"/>
      <c r="R358" s="83"/>
      <c r="S358" s="83"/>
      <c r="T358" s="83"/>
      <c r="U358" s="91">
        <f t="shared" si="27"/>
        <v>79.076371569160429</v>
      </c>
      <c r="V358" s="91">
        <f t="shared" si="27"/>
        <v>79.076371569160429</v>
      </c>
      <c r="W358" s="91">
        <f t="shared" si="27"/>
        <v>79.076371569160429</v>
      </c>
      <c r="X358" s="91">
        <f t="shared" si="27"/>
        <v>0</v>
      </c>
      <c r="Y358" s="91">
        <f t="shared" si="27"/>
        <v>0</v>
      </c>
      <c r="Z358" s="91">
        <f t="shared" si="27"/>
        <v>0</v>
      </c>
      <c r="AA358" s="91">
        <f t="shared" si="27"/>
        <v>0</v>
      </c>
      <c r="AB358" s="91">
        <f t="shared" si="26"/>
        <v>0</v>
      </c>
    </row>
    <row r="359" spans="1:28" s="28" customFormat="1" ht="22.5">
      <c r="A359" s="85" t="s">
        <v>137</v>
      </c>
      <c r="B359" s="54" t="s">
        <v>96</v>
      </c>
      <c r="C359" s="54" t="s">
        <v>838</v>
      </c>
      <c r="D359" s="54" t="s">
        <v>837</v>
      </c>
      <c r="E359" s="81">
        <v>1072250</v>
      </c>
      <c r="F359" s="82">
        <v>1072250</v>
      </c>
      <c r="G359" s="82">
        <v>1072250</v>
      </c>
      <c r="H359" s="82"/>
      <c r="I359" s="82"/>
      <c r="J359" s="82"/>
      <c r="K359" s="82"/>
      <c r="L359" s="82"/>
      <c r="M359" s="82">
        <v>748677.2</v>
      </c>
      <c r="N359" s="82">
        <v>748677.2</v>
      </c>
      <c r="O359" s="83">
        <v>748677.2</v>
      </c>
      <c r="P359" s="83"/>
      <c r="Q359" s="83"/>
      <c r="R359" s="83"/>
      <c r="S359" s="83"/>
      <c r="T359" s="83"/>
      <c r="U359" s="91">
        <f t="shared" ref="U359:AA374" si="28">IF(TYPE(M359/E359)=16,0,IF(M359/E359&gt;0,M359/E359*100,0))</f>
        <v>69.823007694101179</v>
      </c>
      <c r="V359" s="91">
        <f t="shared" si="28"/>
        <v>69.823007694101179</v>
      </c>
      <c r="W359" s="91">
        <f t="shared" si="28"/>
        <v>69.823007694101179</v>
      </c>
      <c r="X359" s="91">
        <f t="shared" si="28"/>
        <v>0</v>
      </c>
      <c r="Y359" s="91">
        <f t="shared" si="28"/>
        <v>0</v>
      </c>
      <c r="Z359" s="91">
        <f t="shared" si="28"/>
        <v>0</v>
      </c>
      <c r="AA359" s="91">
        <f t="shared" si="28"/>
        <v>0</v>
      </c>
      <c r="AB359" s="91">
        <f t="shared" si="26"/>
        <v>0</v>
      </c>
    </row>
    <row r="360" spans="1:28" s="28" customFormat="1" ht="22.5">
      <c r="A360" s="85" t="s">
        <v>140</v>
      </c>
      <c r="B360" s="54" t="s">
        <v>96</v>
      </c>
      <c r="C360" s="54" t="s">
        <v>840</v>
      </c>
      <c r="D360" s="54" t="s">
        <v>839</v>
      </c>
      <c r="E360" s="81">
        <v>2514700</v>
      </c>
      <c r="F360" s="82">
        <v>2514700</v>
      </c>
      <c r="G360" s="82">
        <v>2514700</v>
      </c>
      <c r="H360" s="82"/>
      <c r="I360" s="82"/>
      <c r="J360" s="82"/>
      <c r="K360" s="82"/>
      <c r="L360" s="82"/>
      <c r="M360" s="82">
        <v>2087752.71</v>
      </c>
      <c r="N360" s="82">
        <v>2087752.71</v>
      </c>
      <c r="O360" s="83">
        <v>2087752.71</v>
      </c>
      <c r="P360" s="83"/>
      <c r="Q360" s="83"/>
      <c r="R360" s="83"/>
      <c r="S360" s="83"/>
      <c r="T360" s="83"/>
      <c r="U360" s="91">
        <f t="shared" si="28"/>
        <v>83.021939396349467</v>
      </c>
      <c r="V360" s="91">
        <f t="shared" si="28"/>
        <v>83.021939396349467</v>
      </c>
      <c r="W360" s="91">
        <f t="shared" si="28"/>
        <v>83.021939396349467</v>
      </c>
      <c r="X360" s="91">
        <f t="shared" si="28"/>
        <v>0</v>
      </c>
      <c r="Y360" s="91">
        <f t="shared" si="28"/>
        <v>0</v>
      </c>
      <c r="Z360" s="91">
        <f t="shared" si="28"/>
        <v>0</v>
      </c>
      <c r="AA360" s="91">
        <f t="shared" si="28"/>
        <v>0</v>
      </c>
      <c r="AB360" s="91">
        <f t="shared" si="26"/>
        <v>0</v>
      </c>
    </row>
    <row r="361" spans="1:28" s="28" customFormat="1">
      <c r="A361" s="85" t="s">
        <v>841</v>
      </c>
      <c r="B361" s="54" t="s">
        <v>96</v>
      </c>
      <c r="C361" s="54" t="s">
        <v>843</v>
      </c>
      <c r="D361" s="54" t="s">
        <v>842</v>
      </c>
      <c r="E361" s="81">
        <v>29666580</v>
      </c>
      <c r="F361" s="82">
        <v>29666580</v>
      </c>
      <c r="G361" s="82">
        <v>29666580</v>
      </c>
      <c r="H361" s="82"/>
      <c r="I361" s="82"/>
      <c r="J361" s="82"/>
      <c r="K361" s="82"/>
      <c r="L361" s="82"/>
      <c r="M361" s="82">
        <v>22496812.890000001</v>
      </c>
      <c r="N361" s="82">
        <v>22496812.890000001</v>
      </c>
      <c r="O361" s="83">
        <v>22496812.890000001</v>
      </c>
      <c r="P361" s="83"/>
      <c r="Q361" s="83"/>
      <c r="R361" s="83"/>
      <c r="S361" s="83"/>
      <c r="T361" s="83"/>
      <c r="U361" s="91">
        <f t="shared" si="28"/>
        <v>75.832175093994664</v>
      </c>
      <c r="V361" s="91">
        <f t="shared" si="28"/>
        <v>75.832175093994664</v>
      </c>
      <c r="W361" s="91">
        <f t="shared" si="28"/>
        <v>75.832175093994664</v>
      </c>
      <c r="X361" s="91">
        <f t="shared" si="28"/>
        <v>0</v>
      </c>
      <c r="Y361" s="91">
        <f t="shared" si="28"/>
        <v>0</v>
      </c>
      <c r="Z361" s="91">
        <f t="shared" si="28"/>
        <v>0</v>
      </c>
      <c r="AA361" s="91">
        <f t="shared" si="28"/>
        <v>0</v>
      </c>
      <c r="AB361" s="91">
        <f t="shared" si="26"/>
        <v>0</v>
      </c>
    </row>
    <row r="362" spans="1:28" s="28" customFormat="1">
      <c r="A362" s="85" t="s">
        <v>100</v>
      </c>
      <c r="B362" s="54" t="s">
        <v>96</v>
      </c>
      <c r="C362" s="54" t="s">
        <v>845</v>
      </c>
      <c r="D362" s="54" t="s">
        <v>844</v>
      </c>
      <c r="E362" s="81">
        <v>26079630</v>
      </c>
      <c r="F362" s="82">
        <v>26079630</v>
      </c>
      <c r="G362" s="82">
        <v>26079630</v>
      </c>
      <c r="H362" s="82"/>
      <c r="I362" s="82"/>
      <c r="J362" s="82"/>
      <c r="K362" s="82"/>
      <c r="L362" s="82"/>
      <c r="M362" s="82">
        <v>19660382.98</v>
      </c>
      <c r="N362" s="82">
        <v>19660382.98</v>
      </c>
      <c r="O362" s="83">
        <v>19660382.98</v>
      </c>
      <c r="P362" s="83"/>
      <c r="Q362" s="83"/>
      <c r="R362" s="83"/>
      <c r="S362" s="83"/>
      <c r="T362" s="83"/>
      <c r="U362" s="91">
        <f t="shared" si="28"/>
        <v>75.385973574011601</v>
      </c>
      <c r="V362" s="91">
        <f t="shared" si="28"/>
        <v>75.385973574011601</v>
      </c>
      <c r="W362" s="91">
        <f t="shared" si="28"/>
        <v>75.385973574011601</v>
      </c>
      <c r="X362" s="91">
        <f t="shared" si="28"/>
        <v>0</v>
      </c>
      <c r="Y362" s="91">
        <f t="shared" si="28"/>
        <v>0</v>
      </c>
      <c r="Z362" s="91">
        <f t="shared" si="28"/>
        <v>0</v>
      </c>
      <c r="AA362" s="91">
        <f t="shared" si="28"/>
        <v>0</v>
      </c>
      <c r="AB362" s="91">
        <f t="shared" si="26"/>
        <v>0</v>
      </c>
    </row>
    <row r="363" spans="1:28" s="28" customFormat="1" ht="22.5">
      <c r="A363" s="85" t="s">
        <v>102</v>
      </c>
      <c r="B363" s="54" t="s">
        <v>96</v>
      </c>
      <c r="C363" s="54" t="s">
        <v>847</v>
      </c>
      <c r="D363" s="54" t="s">
        <v>846</v>
      </c>
      <c r="E363" s="81">
        <v>11834543</v>
      </c>
      <c r="F363" s="82">
        <v>11834543</v>
      </c>
      <c r="G363" s="82">
        <v>11834543</v>
      </c>
      <c r="H363" s="82"/>
      <c r="I363" s="82"/>
      <c r="J363" s="82"/>
      <c r="K363" s="82"/>
      <c r="L363" s="82"/>
      <c r="M363" s="82">
        <v>9128368.5899999999</v>
      </c>
      <c r="N363" s="82">
        <v>9128368.5899999999</v>
      </c>
      <c r="O363" s="83">
        <v>9128368.5899999999</v>
      </c>
      <c r="P363" s="83"/>
      <c r="Q363" s="83"/>
      <c r="R363" s="83"/>
      <c r="S363" s="83"/>
      <c r="T363" s="83"/>
      <c r="U363" s="91">
        <f t="shared" si="28"/>
        <v>77.133258039621808</v>
      </c>
      <c r="V363" s="91">
        <f t="shared" si="28"/>
        <v>77.133258039621808</v>
      </c>
      <c r="W363" s="91">
        <f t="shared" si="28"/>
        <v>77.133258039621808</v>
      </c>
      <c r="X363" s="91">
        <f t="shared" si="28"/>
        <v>0</v>
      </c>
      <c r="Y363" s="91">
        <f t="shared" si="28"/>
        <v>0</v>
      </c>
      <c r="Z363" s="91">
        <f t="shared" si="28"/>
        <v>0</v>
      </c>
      <c r="AA363" s="91">
        <f t="shared" si="28"/>
        <v>0</v>
      </c>
      <c r="AB363" s="91">
        <f t="shared" si="26"/>
        <v>0</v>
      </c>
    </row>
    <row r="364" spans="1:28" s="28" customFormat="1">
      <c r="A364" s="85" t="s">
        <v>104</v>
      </c>
      <c r="B364" s="54" t="s">
        <v>96</v>
      </c>
      <c r="C364" s="54" t="s">
        <v>849</v>
      </c>
      <c r="D364" s="54" t="s">
        <v>848</v>
      </c>
      <c r="E364" s="81">
        <v>9180200</v>
      </c>
      <c r="F364" s="82">
        <v>9180200</v>
      </c>
      <c r="G364" s="82">
        <v>9180200</v>
      </c>
      <c r="H364" s="82"/>
      <c r="I364" s="82"/>
      <c r="J364" s="82"/>
      <c r="K364" s="82"/>
      <c r="L364" s="82"/>
      <c r="M364" s="82">
        <v>7158825.8499999996</v>
      </c>
      <c r="N364" s="82">
        <v>7158825.8499999996</v>
      </c>
      <c r="O364" s="83">
        <v>7158825.8499999996</v>
      </c>
      <c r="P364" s="83"/>
      <c r="Q364" s="83"/>
      <c r="R364" s="83"/>
      <c r="S364" s="83"/>
      <c r="T364" s="83"/>
      <c r="U364" s="91">
        <f t="shared" si="28"/>
        <v>77.98115346070891</v>
      </c>
      <c r="V364" s="91">
        <f t="shared" si="28"/>
        <v>77.98115346070891</v>
      </c>
      <c r="W364" s="91">
        <f t="shared" si="28"/>
        <v>77.98115346070891</v>
      </c>
      <c r="X364" s="91">
        <f t="shared" si="28"/>
        <v>0</v>
      </c>
      <c r="Y364" s="91">
        <f t="shared" si="28"/>
        <v>0</v>
      </c>
      <c r="Z364" s="91">
        <f t="shared" si="28"/>
        <v>0</v>
      </c>
      <c r="AA364" s="91">
        <f t="shared" si="28"/>
        <v>0</v>
      </c>
      <c r="AB364" s="91">
        <f t="shared" si="26"/>
        <v>0</v>
      </c>
    </row>
    <row r="365" spans="1:28" s="28" customFormat="1">
      <c r="A365" s="85" t="s">
        <v>106</v>
      </c>
      <c r="B365" s="54" t="s">
        <v>96</v>
      </c>
      <c r="C365" s="54" t="s">
        <v>851</v>
      </c>
      <c r="D365" s="54" t="s">
        <v>850</v>
      </c>
      <c r="E365" s="81">
        <v>330000</v>
      </c>
      <c r="F365" s="82">
        <v>330000</v>
      </c>
      <c r="G365" s="82">
        <v>330000</v>
      </c>
      <c r="H365" s="82"/>
      <c r="I365" s="82"/>
      <c r="J365" s="82"/>
      <c r="K365" s="82"/>
      <c r="L365" s="82"/>
      <c r="M365" s="82">
        <v>243550</v>
      </c>
      <c r="N365" s="82">
        <v>243550</v>
      </c>
      <c r="O365" s="83">
        <v>243550</v>
      </c>
      <c r="P365" s="83"/>
      <c r="Q365" s="83"/>
      <c r="R365" s="83"/>
      <c r="S365" s="83"/>
      <c r="T365" s="83"/>
      <c r="U365" s="91">
        <f t="shared" si="28"/>
        <v>73.803030303030297</v>
      </c>
      <c r="V365" s="91">
        <f t="shared" si="28"/>
        <v>73.803030303030297</v>
      </c>
      <c r="W365" s="91">
        <f t="shared" si="28"/>
        <v>73.803030303030297</v>
      </c>
      <c r="X365" s="91">
        <f t="shared" si="28"/>
        <v>0</v>
      </c>
      <c r="Y365" s="91">
        <f t="shared" si="28"/>
        <v>0</v>
      </c>
      <c r="Z365" s="91">
        <f t="shared" si="28"/>
        <v>0</v>
      </c>
      <c r="AA365" s="91">
        <f t="shared" si="28"/>
        <v>0</v>
      </c>
      <c r="AB365" s="91">
        <f t="shared" si="26"/>
        <v>0</v>
      </c>
    </row>
    <row r="366" spans="1:28" s="28" customFormat="1">
      <c r="A366" s="85" t="s">
        <v>108</v>
      </c>
      <c r="B366" s="54" t="s">
        <v>96</v>
      </c>
      <c r="C366" s="54" t="s">
        <v>853</v>
      </c>
      <c r="D366" s="54" t="s">
        <v>852</v>
      </c>
      <c r="E366" s="81">
        <v>2324343</v>
      </c>
      <c r="F366" s="82">
        <v>2324343</v>
      </c>
      <c r="G366" s="82">
        <v>2324343</v>
      </c>
      <c r="H366" s="82"/>
      <c r="I366" s="82"/>
      <c r="J366" s="82"/>
      <c r="K366" s="82"/>
      <c r="L366" s="82"/>
      <c r="M366" s="82">
        <v>1725992.74</v>
      </c>
      <c r="N366" s="82">
        <v>1725992.74</v>
      </c>
      <c r="O366" s="83">
        <v>1725992.74</v>
      </c>
      <c r="P366" s="83"/>
      <c r="Q366" s="83"/>
      <c r="R366" s="83"/>
      <c r="S366" s="83"/>
      <c r="T366" s="83"/>
      <c r="U366" s="91">
        <f t="shared" si="28"/>
        <v>74.257230537833692</v>
      </c>
      <c r="V366" s="91">
        <f t="shared" si="28"/>
        <v>74.257230537833692</v>
      </c>
      <c r="W366" s="91">
        <f t="shared" si="28"/>
        <v>74.257230537833692</v>
      </c>
      <c r="X366" s="91">
        <f t="shared" si="28"/>
        <v>0</v>
      </c>
      <c r="Y366" s="91">
        <f t="shared" si="28"/>
        <v>0</v>
      </c>
      <c r="Z366" s="91">
        <f t="shared" si="28"/>
        <v>0</v>
      </c>
      <c r="AA366" s="91">
        <f t="shared" si="28"/>
        <v>0</v>
      </c>
      <c r="AB366" s="91">
        <f t="shared" si="26"/>
        <v>0</v>
      </c>
    </row>
    <row r="367" spans="1:28" s="28" customFormat="1">
      <c r="A367" s="85" t="s">
        <v>110</v>
      </c>
      <c r="B367" s="54" t="s">
        <v>96</v>
      </c>
      <c r="C367" s="54" t="s">
        <v>855</v>
      </c>
      <c r="D367" s="54" t="s">
        <v>854</v>
      </c>
      <c r="E367" s="81">
        <v>13345737</v>
      </c>
      <c r="F367" s="82">
        <v>13345737</v>
      </c>
      <c r="G367" s="82">
        <v>13345737</v>
      </c>
      <c r="H367" s="82"/>
      <c r="I367" s="82"/>
      <c r="J367" s="82"/>
      <c r="K367" s="82"/>
      <c r="L367" s="82"/>
      <c r="M367" s="82">
        <v>9968174.9700000007</v>
      </c>
      <c r="N367" s="82">
        <v>9968174.9700000007</v>
      </c>
      <c r="O367" s="83">
        <v>9968174.9700000007</v>
      </c>
      <c r="P367" s="83"/>
      <c r="Q367" s="83"/>
      <c r="R367" s="83"/>
      <c r="S367" s="83"/>
      <c r="T367" s="83"/>
      <c r="U367" s="91">
        <f t="shared" si="28"/>
        <v>74.69182833439622</v>
      </c>
      <c r="V367" s="91">
        <f t="shared" si="28"/>
        <v>74.69182833439622</v>
      </c>
      <c r="W367" s="91">
        <f t="shared" si="28"/>
        <v>74.69182833439622</v>
      </c>
      <c r="X367" s="91">
        <f t="shared" si="28"/>
        <v>0</v>
      </c>
      <c r="Y367" s="91">
        <f t="shared" si="28"/>
        <v>0</v>
      </c>
      <c r="Z367" s="91">
        <f t="shared" si="28"/>
        <v>0</v>
      </c>
      <c r="AA367" s="91">
        <f t="shared" si="28"/>
        <v>0</v>
      </c>
      <c r="AB367" s="91">
        <f t="shared" si="26"/>
        <v>0</v>
      </c>
    </row>
    <row r="368" spans="1:28" s="28" customFormat="1">
      <c r="A368" s="85" t="s">
        <v>113</v>
      </c>
      <c r="B368" s="54" t="s">
        <v>96</v>
      </c>
      <c r="C368" s="54" t="s">
        <v>857</v>
      </c>
      <c r="D368" s="54" t="s">
        <v>856</v>
      </c>
      <c r="E368" s="81">
        <v>584900</v>
      </c>
      <c r="F368" s="82">
        <v>584900</v>
      </c>
      <c r="G368" s="82">
        <v>584900</v>
      </c>
      <c r="H368" s="82"/>
      <c r="I368" s="82"/>
      <c r="J368" s="82"/>
      <c r="K368" s="82"/>
      <c r="L368" s="82"/>
      <c r="M368" s="82">
        <v>407549.95</v>
      </c>
      <c r="N368" s="82">
        <v>407549.95</v>
      </c>
      <c r="O368" s="83">
        <v>407549.95</v>
      </c>
      <c r="P368" s="83"/>
      <c r="Q368" s="83"/>
      <c r="R368" s="83"/>
      <c r="S368" s="83"/>
      <c r="T368" s="83"/>
      <c r="U368" s="91">
        <f t="shared" si="28"/>
        <v>69.678568986151475</v>
      </c>
      <c r="V368" s="91">
        <f t="shared" si="28"/>
        <v>69.678568986151475</v>
      </c>
      <c r="W368" s="91">
        <f t="shared" si="28"/>
        <v>69.678568986151475</v>
      </c>
      <c r="X368" s="91">
        <f t="shared" si="28"/>
        <v>0</v>
      </c>
      <c r="Y368" s="91">
        <f t="shared" si="28"/>
        <v>0</v>
      </c>
      <c r="Z368" s="91">
        <f t="shared" si="28"/>
        <v>0</v>
      </c>
      <c r="AA368" s="91">
        <f t="shared" si="28"/>
        <v>0</v>
      </c>
      <c r="AB368" s="91">
        <f t="shared" si="26"/>
        <v>0</v>
      </c>
    </row>
    <row r="369" spans="1:28" s="28" customFormat="1">
      <c r="A369" s="85" t="s">
        <v>116</v>
      </c>
      <c r="B369" s="54" t="s">
        <v>96</v>
      </c>
      <c r="C369" s="54" t="s">
        <v>859</v>
      </c>
      <c r="D369" s="54" t="s">
        <v>858</v>
      </c>
      <c r="E369" s="81">
        <v>289600</v>
      </c>
      <c r="F369" s="82">
        <v>289600</v>
      </c>
      <c r="G369" s="82">
        <v>289600</v>
      </c>
      <c r="H369" s="82"/>
      <c r="I369" s="82"/>
      <c r="J369" s="82"/>
      <c r="K369" s="82"/>
      <c r="L369" s="82"/>
      <c r="M369" s="82">
        <v>148029.71</v>
      </c>
      <c r="N369" s="82">
        <v>148029.71</v>
      </c>
      <c r="O369" s="83">
        <v>148029.71</v>
      </c>
      <c r="P369" s="83"/>
      <c r="Q369" s="83"/>
      <c r="R369" s="83"/>
      <c r="S369" s="83"/>
      <c r="T369" s="83"/>
      <c r="U369" s="91">
        <f t="shared" si="28"/>
        <v>51.115231353591163</v>
      </c>
      <c r="V369" s="91">
        <f t="shared" si="28"/>
        <v>51.115231353591163</v>
      </c>
      <c r="W369" s="91">
        <f t="shared" si="28"/>
        <v>51.115231353591163</v>
      </c>
      <c r="X369" s="91">
        <f t="shared" si="28"/>
        <v>0</v>
      </c>
      <c r="Y369" s="91">
        <f t="shared" si="28"/>
        <v>0</v>
      </c>
      <c r="Z369" s="91">
        <f t="shared" si="28"/>
        <v>0</v>
      </c>
      <c r="AA369" s="91">
        <f t="shared" si="28"/>
        <v>0</v>
      </c>
      <c r="AB369" s="91">
        <f t="shared" si="26"/>
        <v>0</v>
      </c>
    </row>
    <row r="370" spans="1:28" s="28" customFormat="1">
      <c r="A370" s="85" t="s">
        <v>119</v>
      </c>
      <c r="B370" s="54" t="s">
        <v>96</v>
      </c>
      <c r="C370" s="54" t="s">
        <v>861</v>
      </c>
      <c r="D370" s="54" t="s">
        <v>860</v>
      </c>
      <c r="E370" s="81">
        <v>974000</v>
      </c>
      <c r="F370" s="82">
        <v>974000</v>
      </c>
      <c r="G370" s="82">
        <v>974000</v>
      </c>
      <c r="H370" s="82"/>
      <c r="I370" s="82"/>
      <c r="J370" s="82"/>
      <c r="K370" s="82"/>
      <c r="L370" s="82"/>
      <c r="M370" s="82">
        <v>651579.49</v>
      </c>
      <c r="N370" s="82">
        <v>651579.49</v>
      </c>
      <c r="O370" s="83">
        <v>651579.49</v>
      </c>
      <c r="P370" s="83"/>
      <c r="Q370" s="83"/>
      <c r="R370" s="83"/>
      <c r="S370" s="83"/>
      <c r="T370" s="83"/>
      <c r="U370" s="91">
        <f t="shared" si="28"/>
        <v>66.897278234086244</v>
      </c>
      <c r="V370" s="91">
        <f t="shared" si="28"/>
        <v>66.897278234086244</v>
      </c>
      <c r="W370" s="91">
        <f t="shared" si="28"/>
        <v>66.897278234086244</v>
      </c>
      <c r="X370" s="91">
        <f t="shared" si="28"/>
        <v>0</v>
      </c>
      <c r="Y370" s="91">
        <f t="shared" si="28"/>
        <v>0</v>
      </c>
      <c r="Z370" s="91">
        <f t="shared" si="28"/>
        <v>0</v>
      </c>
      <c r="AA370" s="91">
        <f t="shared" si="28"/>
        <v>0</v>
      </c>
      <c r="AB370" s="91">
        <f t="shared" si="26"/>
        <v>0</v>
      </c>
    </row>
    <row r="371" spans="1:28" s="28" customFormat="1" ht="22.5">
      <c r="A371" s="85" t="s">
        <v>122</v>
      </c>
      <c r="B371" s="54" t="s">
        <v>96</v>
      </c>
      <c r="C371" s="54" t="s">
        <v>863</v>
      </c>
      <c r="D371" s="54" t="s">
        <v>862</v>
      </c>
      <c r="E371" s="81">
        <v>234400</v>
      </c>
      <c r="F371" s="82">
        <v>234400</v>
      </c>
      <c r="G371" s="82">
        <v>234400</v>
      </c>
      <c r="H371" s="82"/>
      <c r="I371" s="82"/>
      <c r="J371" s="82"/>
      <c r="K371" s="82"/>
      <c r="L371" s="82"/>
      <c r="M371" s="82">
        <v>208349.95</v>
      </c>
      <c r="N371" s="82">
        <v>208349.95</v>
      </c>
      <c r="O371" s="83">
        <v>208349.95</v>
      </c>
      <c r="P371" s="83"/>
      <c r="Q371" s="83"/>
      <c r="R371" s="83"/>
      <c r="S371" s="83"/>
      <c r="T371" s="83"/>
      <c r="U371" s="91">
        <f t="shared" si="28"/>
        <v>88.886497440273033</v>
      </c>
      <c r="V371" s="91">
        <f t="shared" si="28"/>
        <v>88.886497440273033</v>
      </c>
      <c r="W371" s="91">
        <f t="shared" si="28"/>
        <v>88.886497440273033</v>
      </c>
      <c r="X371" s="91">
        <f t="shared" si="28"/>
        <v>0</v>
      </c>
      <c r="Y371" s="91">
        <f t="shared" si="28"/>
        <v>0</v>
      </c>
      <c r="Z371" s="91">
        <f t="shared" si="28"/>
        <v>0</v>
      </c>
      <c r="AA371" s="91">
        <f t="shared" si="28"/>
        <v>0</v>
      </c>
      <c r="AB371" s="91">
        <f t="shared" si="26"/>
        <v>0</v>
      </c>
    </row>
    <row r="372" spans="1:28" s="28" customFormat="1" ht="22.5">
      <c r="A372" s="85" t="s">
        <v>125</v>
      </c>
      <c r="B372" s="54" t="s">
        <v>96</v>
      </c>
      <c r="C372" s="54" t="s">
        <v>865</v>
      </c>
      <c r="D372" s="54" t="s">
        <v>864</v>
      </c>
      <c r="E372" s="81">
        <v>315420</v>
      </c>
      <c r="F372" s="82">
        <v>315420</v>
      </c>
      <c r="G372" s="82">
        <v>315420</v>
      </c>
      <c r="H372" s="82"/>
      <c r="I372" s="82"/>
      <c r="J372" s="82"/>
      <c r="K372" s="82"/>
      <c r="L372" s="82"/>
      <c r="M372" s="82">
        <v>199666.91</v>
      </c>
      <c r="N372" s="82">
        <v>199666.91</v>
      </c>
      <c r="O372" s="83">
        <v>199666.91</v>
      </c>
      <c r="P372" s="83"/>
      <c r="Q372" s="83"/>
      <c r="R372" s="83"/>
      <c r="S372" s="83"/>
      <c r="T372" s="83"/>
      <c r="U372" s="91">
        <f t="shared" si="28"/>
        <v>63.30191807748399</v>
      </c>
      <c r="V372" s="91">
        <f t="shared" si="28"/>
        <v>63.30191807748399</v>
      </c>
      <c r="W372" s="91">
        <f t="shared" si="28"/>
        <v>63.30191807748399</v>
      </c>
      <c r="X372" s="91">
        <f t="shared" si="28"/>
        <v>0</v>
      </c>
      <c r="Y372" s="91">
        <f t="shared" si="28"/>
        <v>0</v>
      </c>
      <c r="Z372" s="91">
        <f t="shared" si="28"/>
        <v>0</v>
      </c>
      <c r="AA372" s="91">
        <f t="shared" si="28"/>
        <v>0</v>
      </c>
      <c r="AB372" s="91">
        <f t="shared" si="26"/>
        <v>0</v>
      </c>
    </row>
    <row r="373" spans="1:28" s="28" customFormat="1">
      <c r="A373" s="85" t="s">
        <v>128</v>
      </c>
      <c r="B373" s="54" t="s">
        <v>96</v>
      </c>
      <c r="C373" s="54" t="s">
        <v>867</v>
      </c>
      <c r="D373" s="54" t="s">
        <v>866</v>
      </c>
      <c r="E373" s="81">
        <v>10947417</v>
      </c>
      <c r="F373" s="82">
        <v>10947417</v>
      </c>
      <c r="G373" s="82">
        <v>10947417</v>
      </c>
      <c r="H373" s="82"/>
      <c r="I373" s="82"/>
      <c r="J373" s="82"/>
      <c r="K373" s="82"/>
      <c r="L373" s="82"/>
      <c r="M373" s="82">
        <v>8352998.96</v>
      </c>
      <c r="N373" s="82">
        <v>8352998.96</v>
      </c>
      <c r="O373" s="83">
        <v>8352998.96</v>
      </c>
      <c r="P373" s="83"/>
      <c r="Q373" s="83"/>
      <c r="R373" s="83"/>
      <c r="S373" s="83"/>
      <c r="T373" s="83"/>
      <c r="U373" s="91">
        <f t="shared" si="28"/>
        <v>76.301094221586695</v>
      </c>
      <c r="V373" s="91">
        <f t="shared" si="28"/>
        <v>76.301094221586695</v>
      </c>
      <c r="W373" s="91">
        <f t="shared" si="28"/>
        <v>76.301094221586695</v>
      </c>
      <c r="X373" s="91">
        <f t="shared" si="28"/>
        <v>0</v>
      </c>
      <c r="Y373" s="91">
        <f t="shared" si="28"/>
        <v>0</v>
      </c>
      <c r="Z373" s="91">
        <f t="shared" si="28"/>
        <v>0</v>
      </c>
      <c r="AA373" s="91">
        <f t="shared" si="28"/>
        <v>0</v>
      </c>
      <c r="AB373" s="91">
        <f t="shared" si="26"/>
        <v>0</v>
      </c>
    </row>
    <row r="374" spans="1:28" s="28" customFormat="1">
      <c r="A374" s="85" t="s">
        <v>541</v>
      </c>
      <c r="B374" s="54" t="s">
        <v>96</v>
      </c>
      <c r="C374" s="54" t="s">
        <v>869</v>
      </c>
      <c r="D374" s="54" t="s">
        <v>868</v>
      </c>
      <c r="E374" s="81">
        <v>14750</v>
      </c>
      <c r="F374" s="82">
        <v>14750</v>
      </c>
      <c r="G374" s="82">
        <v>14750</v>
      </c>
      <c r="H374" s="82"/>
      <c r="I374" s="82"/>
      <c r="J374" s="82"/>
      <c r="K374" s="82"/>
      <c r="L374" s="82"/>
      <c r="M374" s="82">
        <v>3372.2</v>
      </c>
      <c r="N374" s="82">
        <v>3372.2</v>
      </c>
      <c r="O374" s="83">
        <v>3372.2</v>
      </c>
      <c r="P374" s="83"/>
      <c r="Q374" s="83"/>
      <c r="R374" s="83"/>
      <c r="S374" s="83"/>
      <c r="T374" s="83"/>
      <c r="U374" s="91">
        <f t="shared" si="28"/>
        <v>22.862372881355931</v>
      </c>
      <c r="V374" s="91">
        <f t="shared" si="28"/>
        <v>22.862372881355931</v>
      </c>
      <c r="W374" s="91">
        <f t="shared" si="28"/>
        <v>22.862372881355931</v>
      </c>
      <c r="X374" s="91">
        <f t="shared" si="28"/>
        <v>0</v>
      </c>
      <c r="Y374" s="91">
        <f t="shared" si="28"/>
        <v>0</v>
      </c>
      <c r="Z374" s="91">
        <f t="shared" si="28"/>
        <v>0</v>
      </c>
      <c r="AA374" s="91">
        <f t="shared" si="28"/>
        <v>0</v>
      </c>
      <c r="AB374" s="91">
        <f t="shared" si="26"/>
        <v>0</v>
      </c>
    </row>
    <row r="375" spans="1:28" s="28" customFormat="1" ht="22.5">
      <c r="A375" s="85" t="s">
        <v>544</v>
      </c>
      <c r="B375" s="54" t="s">
        <v>96</v>
      </c>
      <c r="C375" s="54" t="s">
        <v>871</v>
      </c>
      <c r="D375" s="54" t="s">
        <v>870</v>
      </c>
      <c r="E375" s="81">
        <v>14750</v>
      </c>
      <c r="F375" s="82">
        <v>14750</v>
      </c>
      <c r="G375" s="82">
        <v>14750</v>
      </c>
      <c r="H375" s="82"/>
      <c r="I375" s="82"/>
      <c r="J375" s="82"/>
      <c r="K375" s="82"/>
      <c r="L375" s="82"/>
      <c r="M375" s="82">
        <v>3372.2</v>
      </c>
      <c r="N375" s="82">
        <v>3372.2</v>
      </c>
      <c r="O375" s="83">
        <v>3372.2</v>
      </c>
      <c r="P375" s="83"/>
      <c r="Q375" s="83"/>
      <c r="R375" s="83"/>
      <c r="S375" s="83"/>
      <c r="T375" s="83"/>
      <c r="U375" s="91">
        <f t="shared" ref="U375:AA390" si="29">IF(TYPE(M375/E375)=16,0,IF(M375/E375&gt;0,M375/E375*100,0))</f>
        <v>22.862372881355931</v>
      </c>
      <c r="V375" s="91">
        <f t="shared" si="29"/>
        <v>22.862372881355931</v>
      </c>
      <c r="W375" s="91">
        <f t="shared" si="29"/>
        <v>22.862372881355931</v>
      </c>
      <c r="X375" s="91">
        <f t="shared" si="29"/>
        <v>0</v>
      </c>
      <c r="Y375" s="91">
        <f t="shared" si="29"/>
        <v>0</v>
      </c>
      <c r="Z375" s="91">
        <f t="shared" si="29"/>
        <v>0</v>
      </c>
      <c r="AA375" s="91">
        <f t="shared" si="29"/>
        <v>0</v>
      </c>
      <c r="AB375" s="91">
        <f t="shared" si="26"/>
        <v>0</v>
      </c>
    </row>
    <row r="376" spans="1:28" s="28" customFormat="1">
      <c r="A376" s="85" t="s">
        <v>131</v>
      </c>
      <c r="B376" s="54" t="s">
        <v>96</v>
      </c>
      <c r="C376" s="54" t="s">
        <v>873</v>
      </c>
      <c r="D376" s="54" t="s">
        <v>872</v>
      </c>
      <c r="E376" s="81">
        <v>884600</v>
      </c>
      <c r="F376" s="82">
        <v>884600</v>
      </c>
      <c r="G376" s="82">
        <v>884600</v>
      </c>
      <c r="H376" s="82"/>
      <c r="I376" s="82"/>
      <c r="J376" s="82"/>
      <c r="K376" s="82"/>
      <c r="L376" s="82"/>
      <c r="M376" s="82">
        <v>560467.22</v>
      </c>
      <c r="N376" s="82">
        <v>560467.22</v>
      </c>
      <c r="O376" s="83">
        <v>560467.22</v>
      </c>
      <c r="P376" s="83"/>
      <c r="Q376" s="83"/>
      <c r="R376" s="83"/>
      <c r="S376" s="83"/>
      <c r="T376" s="83"/>
      <c r="U376" s="91">
        <f t="shared" si="29"/>
        <v>63.358265882884915</v>
      </c>
      <c r="V376" s="91">
        <f t="shared" si="29"/>
        <v>63.358265882884915</v>
      </c>
      <c r="W376" s="91">
        <f t="shared" si="29"/>
        <v>63.358265882884915</v>
      </c>
      <c r="X376" s="91">
        <f t="shared" si="29"/>
        <v>0</v>
      </c>
      <c r="Y376" s="91">
        <f t="shared" si="29"/>
        <v>0</v>
      </c>
      <c r="Z376" s="91">
        <f t="shared" si="29"/>
        <v>0</v>
      </c>
      <c r="AA376" s="91">
        <f t="shared" si="29"/>
        <v>0</v>
      </c>
      <c r="AB376" s="91">
        <f t="shared" si="26"/>
        <v>0</v>
      </c>
    </row>
    <row r="377" spans="1:28" s="28" customFormat="1" ht="22.5">
      <c r="A377" s="85" t="s">
        <v>134</v>
      </c>
      <c r="B377" s="54" t="s">
        <v>96</v>
      </c>
      <c r="C377" s="54" t="s">
        <v>875</v>
      </c>
      <c r="D377" s="54" t="s">
        <v>874</v>
      </c>
      <c r="E377" s="81">
        <v>3586950</v>
      </c>
      <c r="F377" s="82">
        <v>3586950</v>
      </c>
      <c r="G377" s="82">
        <v>3586950</v>
      </c>
      <c r="H377" s="82"/>
      <c r="I377" s="82"/>
      <c r="J377" s="82"/>
      <c r="K377" s="82"/>
      <c r="L377" s="82"/>
      <c r="M377" s="82">
        <v>2836429.91</v>
      </c>
      <c r="N377" s="82">
        <v>2836429.91</v>
      </c>
      <c r="O377" s="83">
        <v>2836429.91</v>
      </c>
      <c r="P377" s="83"/>
      <c r="Q377" s="83"/>
      <c r="R377" s="83"/>
      <c r="S377" s="83"/>
      <c r="T377" s="83"/>
      <c r="U377" s="91">
        <f t="shared" si="29"/>
        <v>79.076371569160429</v>
      </c>
      <c r="V377" s="91">
        <f t="shared" si="29"/>
        <v>79.076371569160429</v>
      </c>
      <c r="W377" s="91">
        <f t="shared" si="29"/>
        <v>79.076371569160429</v>
      </c>
      <c r="X377" s="91">
        <f t="shared" si="29"/>
        <v>0</v>
      </c>
      <c r="Y377" s="91">
        <f t="shared" si="29"/>
        <v>0</v>
      </c>
      <c r="Z377" s="91">
        <f t="shared" si="29"/>
        <v>0</v>
      </c>
      <c r="AA377" s="91">
        <f t="shared" si="29"/>
        <v>0</v>
      </c>
      <c r="AB377" s="91">
        <f t="shared" si="26"/>
        <v>0</v>
      </c>
    </row>
    <row r="378" spans="1:28" s="28" customFormat="1" ht="22.5">
      <c r="A378" s="85" t="s">
        <v>137</v>
      </c>
      <c r="B378" s="54" t="s">
        <v>96</v>
      </c>
      <c r="C378" s="54" t="s">
        <v>877</v>
      </c>
      <c r="D378" s="54" t="s">
        <v>876</v>
      </c>
      <c r="E378" s="81">
        <v>1072250</v>
      </c>
      <c r="F378" s="82">
        <v>1072250</v>
      </c>
      <c r="G378" s="82">
        <v>1072250</v>
      </c>
      <c r="H378" s="82"/>
      <c r="I378" s="82"/>
      <c r="J378" s="82"/>
      <c r="K378" s="82"/>
      <c r="L378" s="82"/>
      <c r="M378" s="82">
        <v>748677.2</v>
      </c>
      <c r="N378" s="82">
        <v>748677.2</v>
      </c>
      <c r="O378" s="83">
        <v>748677.2</v>
      </c>
      <c r="P378" s="83"/>
      <c r="Q378" s="83"/>
      <c r="R378" s="83"/>
      <c r="S378" s="83"/>
      <c r="T378" s="83"/>
      <c r="U378" s="91">
        <f t="shared" si="29"/>
        <v>69.823007694101179</v>
      </c>
      <c r="V378" s="91">
        <f t="shared" si="29"/>
        <v>69.823007694101179</v>
      </c>
      <c r="W378" s="91">
        <f t="shared" si="29"/>
        <v>69.823007694101179</v>
      </c>
      <c r="X378" s="91">
        <f t="shared" si="29"/>
        <v>0</v>
      </c>
      <c r="Y378" s="91">
        <f t="shared" si="29"/>
        <v>0</v>
      </c>
      <c r="Z378" s="91">
        <f t="shared" si="29"/>
        <v>0</v>
      </c>
      <c r="AA378" s="91">
        <f t="shared" si="29"/>
        <v>0</v>
      </c>
      <c r="AB378" s="91">
        <f t="shared" si="26"/>
        <v>0</v>
      </c>
    </row>
    <row r="379" spans="1:28" s="28" customFormat="1" ht="22.5">
      <c r="A379" s="85" t="s">
        <v>140</v>
      </c>
      <c r="B379" s="54" t="s">
        <v>96</v>
      </c>
      <c r="C379" s="54" t="s">
        <v>879</v>
      </c>
      <c r="D379" s="54" t="s">
        <v>878</v>
      </c>
      <c r="E379" s="81">
        <v>2514700</v>
      </c>
      <c r="F379" s="82">
        <v>2514700</v>
      </c>
      <c r="G379" s="82">
        <v>2514700</v>
      </c>
      <c r="H379" s="82"/>
      <c r="I379" s="82"/>
      <c r="J379" s="82"/>
      <c r="K379" s="82"/>
      <c r="L379" s="82"/>
      <c r="M379" s="82">
        <v>2087752.71</v>
      </c>
      <c r="N379" s="82">
        <v>2087752.71</v>
      </c>
      <c r="O379" s="83">
        <v>2087752.71</v>
      </c>
      <c r="P379" s="83"/>
      <c r="Q379" s="83"/>
      <c r="R379" s="83"/>
      <c r="S379" s="83"/>
      <c r="T379" s="83"/>
      <c r="U379" s="91">
        <f t="shared" si="29"/>
        <v>83.021939396349467</v>
      </c>
      <c r="V379" s="91">
        <f t="shared" si="29"/>
        <v>83.021939396349467</v>
      </c>
      <c r="W379" s="91">
        <f t="shared" si="29"/>
        <v>83.021939396349467</v>
      </c>
      <c r="X379" s="91">
        <f t="shared" si="29"/>
        <v>0</v>
      </c>
      <c r="Y379" s="91">
        <f t="shared" si="29"/>
        <v>0</v>
      </c>
      <c r="Z379" s="91">
        <f t="shared" si="29"/>
        <v>0</v>
      </c>
      <c r="AA379" s="91">
        <f t="shared" si="29"/>
        <v>0</v>
      </c>
      <c r="AB379" s="91">
        <f t="shared" si="26"/>
        <v>0</v>
      </c>
    </row>
    <row r="380" spans="1:28" s="28" customFormat="1" ht="33.75">
      <c r="A380" s="85" t="s">
        <v>880</v>
      </c>
      <c r="B380" s="54" t="s">
        <v>96</v>
      </c>
      <c r="C380" s="54" t="s">
        <v>882</v>
      </c>
      <c r="D380" s="54" t="s">
        <v>881</v>
      </c>
      <c r="E380" s="81">
        <v>60300</v>
      </c>
      <c r="F380" s="82">
        <v>60300</v>
      </c>
      <c r="G380" s="82">
        <v>60300</v>
      </c>
      <c r="H380" s="82"/>
      <c r="I380" s="82"/>
      <c r="J380" s="82"/>
      <c r="K380" s="82"/>
      <c r="L380" s="82"/>
      <c r="M380" s="82"/>
      <c r="N380" s="82"/>
      <c r="O380" s="83"/>
      <c r="P380" s="83"/>
      <c r="Q380" s="83"/>
      <c r="R380" s="83"/>
      <c r="S380" s="83"/>
      <c r="T380" s="83"/>
      <c r="U380" s="91">
        <f t="shared" si="29"/>
        <v>0</v>
      </c>
      <c r="V380" s="91">
        <f t="shared" si="29"/>
        <v>0</v>
      </c>
      <c r="W380" s="91">
        <f t="shared" si="29"/>
        <v>0</v>
      </c>
      <c r="X380" s="91">
        <f t="shared" si="29"/>
        <v>0</v>
      </c>
      <c r="Y380" s="91">
        <f t="shared" si="29"/>
        <v>0</v>
      </c>
      <c r="Z380" s="91">
        <f t="shared" si="29"/>
        <v>0</v>
      </c>
      <c r="AA380" s="91">
        <f t="shared" si="29"/>
        <v>0</v>
      </c>
      <c r="AB380" s="91">
        <f t="shared" si="26"/>
        <v>0</v>
      </c>
    </row>
    <row r="381" spans="1:28" s="28" customFormat="1">
      <c r="A381" s="85" t="s">
        <v>100</v>
      </c>
      <c r="B381" s="54" t="s">
        <v>96</v>
      </c>
      <c r="C381" s="54" t="s">
        <v>884</v>
      </c>
      <c r="D381" s="54" t="s">
        <v>883</v>
      </c>
      <c r="E381" s="81">
        <v>60300</v>
      </c>
      <c r="F381" s="82">
        <v>60300</v>
      </c>
      <c r="G381" s="82">
        <v>60300</v>
      </c>
      <c r="H381" s="82"/>
      <c r="I381" s="82"/>
      <c r="J381" s="82"/>
      <c r="K381" s="82"/>
      <c r="L381" s="82"/>
      <c r="M381" s="82"/>
      <c r="N381" s="82"/>
      <c r="O381" s="83"/>
      <c r="P381" s="83"/>
      <c r="Q381" s="83"/>
      <c r="R381" s="83"/>
      <c r="S381" s="83"/>
      <c r="T381" s="83"/>
      <c r="U381" s="91">
        <f t="shared" si="29"/>
        <v>0</v>
      </c>
      <c r="V381" s="91">
        <f t="shared" si="29"/>
        <v>0</v>
      </c>
      <c r="W381" s="91">
        <f t="shared" si="29"/>
        <v>0</v>
      </c>
      <c r="X381" s="91">
        <f t="shared" si="29"/>
        <v>0</v>
      </c>
      <c r="Y381" s="91">
        <f t="shared" si="29"/>
        <v>0</v>
      </c>
      <c r="Z381" s="91">
        <f t="shared" si="29"/>
        <v>0</v>
      </c>
      <c r="AA381" s="91">
        <f t="shared" si="29"/>
        <v>0</v>
      </c>
      <c r="AB381" s="91">
        <f t="shared" si="26"/>
        <v>0</v>
      </c>
    </row>
    <row r="382" spans="1:28" s="28" customFormat="1">
      <c r="A382" s="85" t="s">
        <v>110</v>
      </c>
      <c r="B382" s="54" t="s">
        <v>96</v>
      </c>
      <c r="C382" s="54" t="s">
        <v>886</v>
      </c>
      <c r="D382" s="54" t="s">
        <v>885</v>
      </c>
      <c r="E382" s="81">
        <v>300</v>
      </c>
      <c r="F382" s="82">
        <v>300</v>
      </c>
      <c r="G382" s="82">
        <v>300</v>
      </c>
      <c r="H382" s="82"/>
      <c r="I382" s="82"/>
      <c r="J382" s="82"/>
      <c r="K382" s="82"/>
      <c r="L382" s="82"/>
      <c r="M382" s="82"/>
      <c r="N382" s="82"/>
      <c r="O382" s="83"/>
      <c r="P382" s="83"/>
      <c r="Q382" s="83"/>
      <c r="R382" s="83"/>
      <c r="S382" s="83"/>
      <c r="T382" s="83"/>
      <c r="U382" s="91">
        <f t="shared" si="29"/>
        <v>0</v>
      </c>
      <c r="V382" s="91">
        <f t="shared" si="29"/>
        <v>0</v>
      </c>
      <c r="W382" s="91">
        <f t="shared" si="29"/>
        <v>0</v>
      </c>
      <c r="X382" s="91">
        <f t="shared" si="29"/>
        <v>0</v>
      </c>
      <c r="Y382" s="91">
        <f t="shared" si="29"/>
        <v>0</v>
      </c>
      <c r="Z382" s="91">
        <f t="shared" si="29"/>
        <v>0</v>
      </c>
      <c r="AA382" s="91">
        <f t="shared" si="29"/>
        <v>0</v>
      </c>
      <c r="AB382" s="91">
        <f t="shared" si="26"/>
        <v>0</v>
      </c>
    </row>
    <row r="383" spans="1:28" s="28" customFormat="1">
      <c r="A383" s="85" t="s">
        <v>128</v>
      </c>
      <c r="B383" s="54" t="s">
        <v>96</v>
      </c>
      <c r="C383" s="54" t="s">
        <v>888</v>
      </c>
      <c r="D383" s="54" t="s">
        <v>887</v>
      </c>
      <c r="E383" s="81">
        <v>300</v>
      </c>
      <c r="F383" s="82">
        <v>300</v>
      </c>
      <c r="G383" s="82">
        <v>300</v>
      </c>
      <c r="H383" s="82"/>
      <c r="I383" s="82"/>
      <c r="J383" s="82"/>
      <c r="K383" s="82"/>
      <c r="L383" s="82"/>
      <c r="M383" s="82"/>
      <c r="N383" s="82"/>
      <c r="O383" s="83"/>
      <c r="P383" s="83"/>
      <c r="Q383" s="83"/>
      <c r="R383" s="83"/>
      <c r="S383" s="83"/>
      <c r="T383" s="83"/>
      <c r="U383" s="91">
        <f t="shared" si="29"/>
        <v>0</v>
      </c>
      <c r="V383" s="91">
        <f t="shared" si="29"/>
        <v>0</v>
      </c>
      <c r="W383" s="91">
        <f t="shared" si="29"/>
        <v>0</v>
      </c>
      <c r="X383" s="91">
        <f t="shared" si="29"/>
        <v>0</v>
      </c>
      <c r="Y383" s="91">
        <f t="shared" si="29"/>
        <v>0</v>
      </c>
      <c r="Z383" s="91">
        <f t="shared" si="29"/>
        <v>0</v>
      </c>
      <c r="AA383" s="91">
        <f t="shared" si="29"/>
        <v>0</v>
      </c>
      <c r="AB383" s="91">
        <f t="shared" si="26"/>
        <v>0</v>
      </c>
    </row>
    <row r="384" spans="1:28" s="28" customFormat="1">
      <c r="A384" s="85" t="s">
        <v>131</v>
      </c>
      <c r="B384" s="54" t="s">
        <v>96</v>
      </c>
      <c r="C384" s="54" t="s">
        <v>890</v>
      </c>
      <c r="D384" s="54" t="s">
        <v>889</v>
      </c>
      <c r="E384" s="81">
        <v>60000</v>
      </c>
      <c r="F384" s="82">
        <v>60000</v>
      </c>
      <c r="G384" s="82">
        <v>60000</v>
      </c>
      <c r="H384" s="82"/>
      <c r="I384" s="82"/>
      <c r="J384" s="82"/>
      <c r="K384" s="82"/>
      <c r="L384" s="82"/>
      <c r="M384" s="82"/>
      <c r="N384" s="82"/>
      <c r="O384" s="83"/>
      <c r="P384" s="83"/>
      <c r="Q384" s="83"/>
      <c r="R384" s="83"/>
      <c r="S384" s="83"/>
      <c r="T384" s="83"/>
      <c r="U384" s="91">
        <f t="shared" si="29"/>
        <v>0</v>
      </c>
      <c r="V384" s="91">
        <f t="shared" si="29"/>
        <v>0</v>
      </c>
      <c r="W384" s="91">
        <f t="shared" si="29"/>
        <v>0</v>
      </c>
      <c r="X384" s="91">
        <f t="shared" si="29"/>
        <v>0</v>
      </c>
      <c r="Y384" s="91">
        <f t="shared" si="29"/>
        <v>0</v>
      </c>
      <c r="Z384" s="91">
        <f t="shared" si="29"/>
        <v>0</v>
      </c>
      <c r="AA384" s="91">
        <f t="shared" si="29"/>
        <v>0</v>
      </c>
      <c r="AB384" s="91">
        <f t="shared" si="26"/>
        <v>0</v>
      </c>
    </row>
    <row r="385" spans="1:28" s="28" customFormat="1">
      <c r="A385" s="85" t="s">
        <v>891</v>
      </c>
      <c r="B385" s="54" t="s">
        <v>96</v>
      </c>
      <c r="C385" s="54" t="s">
        <v>893</v>
      </c>
      <c r="D385" s="54" t="s">
        <v>892</v>
      </c>
      <c r="E385" s="81">
        <v>199255367.97</v>
      </c>
      <c r="F385" s="82">
        <v>199255367.97</v>
      </c>
      <c r="G385" s="82">
        <v>199255367.97</v>
      </c>
      <c r="H385" s="82"/>
      <c r="I385" s="82"/>
      <c r="J385" s="82"/>
      <c r="K385" s="82"/>
      <c r="L385" s="82"/>
      <c r="M385" s="82">
        <v>161391093.97</v>
      </c>
      <c r="N385" s="82">
        <v>161391093.97</v>
      </c>
      <c r="O385" s="83">
        <v>161391093.97</v>
      </c>
      <c r="P385" s="83"/>
      <c r="Q385" s="83"/>
      <c r="R385" s="83"/>
      <c r="S385" s="83"/>
      <c r="T385" s="83"/>
      <c r="U385" s="91">
        <f t="shared" si="29"/>
        <v>80.997112205428337</v>
      </c>
      <c r="V385" s="91">
        <f t="shared" si="29"/>
        <v>80.997112205428337</v>
      </c>
      <c r="W385" s="91">
        <f t="shared" si="29"/>
        <v>80.997112205428337</v>
      </c>
      <c r="X385" s="91">
        <f t="shared" si="29"/>
        <v>0</v>
      </c>
      <c r="Y385" s="91">
        <f t="shared" si="29"/>
        <v>0</v>
      </c>
      <c r="Z385" s="91">
        <f t="shared" si="29"/>
        <v>0</v>
      </c>
      <c r="AA385" s="91">
        <f t="shared" si="29"/>
        <v>0</v>
      </c>
      <c r="AB385" s="91">
        <f t="shared" si="26"/>
        <v>0</v>
      </c>
    </row>
    <row r="386" spans="1:28" s="28" customFormat="1">
      <c r="A386" s="85" t="s">
        <v>100</v>
      </c>
      <c r="B386" s="54" t="s">
        <v>96</v>
      </c>
      <c r="C386" s="54" t="s">
        <v>895</v>
      </c>
      <c r="D386" s="54" t="s">
        <v>894</v>
      </c>
      <c r="E386" s="81">
        <v>144897179.97</v>
      </c>
      <c r="F386" s="82">
        <v>144897179.97</v>
      </c>
      <c r="G386" s="82">
        <v>144897179.97</v>
      </c>
      <c r="H386" s="82"/>
      <c r="I386" s="82"/>
      <c r="J386" s="82"/>
      <c r="K386" s="82"/>
      <c r="L386" s="82"/>
      <c r="M386" s="82">
        <v>114020300.44</v>
      </c>
      <c r="N386" s="82">
        <v>114020300.44</v>
      </c>
      <c r="O386" s="83">
        <v>114020300.44</v>
      </c>
      <c r="P386" s="83"/>
      <c r="Q386" s="83"/>
      <c r="R386" s="83"/>
      <c r="S386" s="83"/>
      <c r="T386" s="83"/>
      <c r="U386" s="91">
        <f t="shared" si="29"/>
        <v>78.690489672474754</v>
      </c>
      <c r="V386" s="91">
        <f t="shared" si="29"/>
        <v>78.690489672474754</v>
      </c>
      <c r="W386" s="91">
        <f t="shared" si="29"/>
        <v>78.690489672474754</v>
      </c>
      <c r="X386" s="91">
        <f t="shared" si="29"/>
        <v>0</v>
      </c>
      <c r="Y386" s="91">
        <f t="shared" si="29"/>
        <v>0</v>
      </c>
      <c r="Z386" s="91">
        <f t="shared" si="29"/>
        <v>0</v>
      </c>
      <c r="AA386" s="91">
        <f t="shared" si="29"/>
        <v>0</v>
      </c>
      <c r="AB386" s="91">
        <f t="shared" si="26"/>
        <v>0</v>
      </c>
    </row>
    <row r="387" spans="1:28" s="28" customFormat="1" ht="22.5">
      <c r="A387" s="85" t="s">
        <v>102</v>
      </c>
      <c r="B387" s="54" t="s">
        <v>96</v>
      </c>
      <c r="C387" s="54" t="s">
        <v>897</v>
      </c>
      <c r="D387" s="54" t="s">
        <v>896</v>
      </c>
      <c r="E387" s="81">
        <v>81990568</v>
      </c>
      <c r="F387" s="82">
        <v>81990568</v>
      </c>
      <c r="G387" s="82">
        <v>81990568</v>
      </c>
      <c r="H387" s="82"/>
      <c r="I387" s="82"/>
      <c r="J387" s="82"/>
      <c r="K387" s="82"/>
      <c r="L387" s="82"/>
      <c r="M387" s="82">
        <v>65965865.859999999</v>
      </c>
      <c r="N387" s="82">
        <v>65965865.859999999</v>
      </c>
      <c r="O387" s="83">
        <v>65965865.859999999</v>
      </c>
      <c r="P387" s="83"/>
      <c r="Q387" s="83"/>
      <c r="R387" s="83"/>
      <c r="S387" s="83"/>
      <c r="T387" s="83"/>
      <c r="U387" s="91">
        <f t="shared" si="29"/>
        <v>80.455432215081117</v>
      </c>
      <c r="V387" s="91">
        <f t="shared" si="29"/>
        <v>80.455432215081117</v>
      </c>
      <c r="W387" s="91">
        <f t="shared" si="29"/>
        <v>80.455432215081117</v>
      </c>
      <c r="X387" s="91">
        <f t="shared" si="29"/>
        <v>0</v>
      </c>
      <c r="Y387" s="91">
        <f t="shared" si="29"/>
        <v>0</v>
      </c>
      <c r="Z387" s="91">
        <f t="shared" si="29"/>
        <v>0</v>
      </c>
      <c r="AA387" s="91">
        <f t="shared" si="29"/>
        <v>0</v>
      </c>
      <c r="AB387" s="91">
        <f t="shared" si="26"/>
        <v>0</v>
      </c>
    </row>
    <row r="388" spans="1:28" s="28" customFormat="1">
      <c r="A388" s="85" t="s">
        <v>104</v>
      </c>
      <c r="B388" s="54" t="s">
        <v>96</v>
      </c>
      <c r="C388" s="54" t="s">
        <v>899</v>
      </c>
      <c r="D388" s="54" t="s">
        <v>898</v>
      </c>
      <c r="E388" s="81">
        <v>64069390</v>
      </c>
      <c r="F388" s="82">
        <v>64069390</v>
      </c>
      <c r="G388" s="82">
        <v>64069390</v>
      </c>
      <c r="H388" s="82"/>
      <c r="I388" s="82"/>
      <c r="J388" s="82"/>
      <c r="K388" s="82"/>
      <c r="L388" s="82"/>
      <c r="M388" s="82">
        <v>52227852.359999999</v>
      </c>
      <c r="N388" s="82">
        <v>52227852.359999999</v>
      </c>
      <c r="O388" s="83">
        <v>52227852.359999999</v>
      </c>
      <c r="P388" s="83"/>
      <c r="Q388" s="83"/>
      <c r="R388" s="83"/>
      <c r="S388" s="83"/>
      <c r="T388" s="83"/>
      <c r="U388" s="91">
        <f t="shared" si="29"/>
        <v>81.517636362699875</v>
      </c>
      <c r="V388" s="91">
        <f t="shared" si="29"/>
        <v>81.517636362699875</v>
      </c>
      <c r="W388" s="91">
        <f t="shared" si="29"/>
        <v>81.517636362699875</v>
      </c>
      <c r="X388" s="91">
        <f t="shared" si="29"/>
        <v>0</v>
      </c>
      <c r="Y388" s="91">
        <f t="shared" si="29"/>
        <v>0</v>
      </c>
      <c r="Z388" s="91">
        <f t="shared" si="29"/>
        <v>0</v>
      </c>
      <c r="AA388" s="91">
        <f t="shared" si="29"/>
        <v>0</v>
      </c>
      <c r="AB388" s="91">
        <f t="shared" si="26"/>
        <v>0</v>
      </c>
    </row>
    <row r="389" spans="1:28" s="28" customFormat="1">
      <c r="A389" s="85" t="s">
        <v>106</v>
      </c>
      <c r="B389" s="54" t="s">
        <v>96</v>
      </c>
      <c r="C389" s="54" t="s">
        <v>901</v>
      </c>
      <c r="D389" s="54" t="s">
        <v>900</v>
      </c>
      <c r="E389" s="81">
        <v>724300</v>
      </c>
      <c r="F389" s="82">
        <v>724300</v>
      </c>
      <c r="G389" s="82">
        <v>724300</v>
      </c>
      <c r="H389" s="82"/>
      <c r="I389" s="82"/>
      <c r="J389" s="82"/>
      <c r="K389" s="82"/>
      <c r="L389" s="82"/>
      <c r="M389" s="82">
        <v>414263.26</v>
      </c>
      <c r="N389" s="82">
        <v>414263.26</v>
      </c>
      <c r="O389" s="83">
        <v>414263.26</v>
      </c>
      <c r="P389" s="83"/>
      <c r="Q389" s="83"/>
      <c r="R389" s="83"/>
      <c r="S389" s="83"/>
      <c r="T389" s="83"/>
      <c r="U389" s="91">
        <f t="shared" si="29"/>
        <v>57.194982741957759</v>
      </c>
      <c r="V389" s="91">
        <f t="shared" si="29"/>
        <v>57.194982741957759</v>
      </c>
      <c r="W389" s="91">
        <f t="shared" si="29"/>
        <v>57.194982741957759</v>
      </c>
      <c r="X389" s="91">
        <f t="shared" si="29"/>
        <v>0</v>
      </c>
      <c r="Y389" s="91">
        <f t="shared" si="29"/>
        <v>0</v>
      </c>
      <c r="Z389" s="91">
        <f t="shared" si="29"/>
        <v>0</v>
      </c>
      <c r="AA389" s="91">
        <f t="shared" si="29"/>
        <v>0</v>
      </c>
      <c r="AB389" s="91">
        <f t="shared" si="26"/>
        <v>0</v>
      </c>
    </row>
    <row r="390" spans="1:28" s="28" customFormat="1">
      <c r="A390" s="85" t="s">
        <v>108</v>
      </c>
      <c r="B390" s="54" t="s">
        <v>96</v>
      </c>
      <c r="C390" s="54" t="s">
        <v>903</v>
      </c>
      <c r="D390" s="54" t="s">
        <v>902</v>
      </c>
      <c r="E390" s="81">
        <v>17196878</v>
      </c>
      <c r="F390" s="82">
        <v>17196878</v>
      </c>
      <c r="G390" s="82">
        <v>17196878</v>
      </c>
      <c r="H390" s="82"/>
      <c r="I390" s="82"/>
      <c r="J390" s="82"/>
      <c r="K390" s="82"/>
      <c r="L390" s="82"/>
      <c r="M390" s="82">
        <v>13323750.24</v>
      </c>
      <c r="N390" s="82">
        <v>13323750.24</v>
      </c>
      <c r="O390" s="83">
        <v>13323750.24</v>
      </c>
      <c r="P390" s="83"/>
      <c r="Q390" s="83"/>
      <c r="R390" s="83"/>
      <c r="S390" s="83"/>
      <c r="T390" s="83"/>
      <c r="U390" s="91">
        <f t="shared" si="29"/>
        <v>77.477727294454255</v>
      </c>
      <c r="V390" s="91">
        <f t="shared" si="29"/>
        <v>77.477727294454255</v>
      </c>
      <c r="W390" s="91">
        <f t="shared" si="29"/>
        <v>77.477727294454255</v>
      </c>
      <c r="X390" s="91">
        <f t="shared" si="29"/>
        <v>0</v>
      </c>
      <c r="Y390" s="91">
        <f t="shared" si="29"/>
        <v>0</v>
      </c>
      <c r="Z390" s="91">
        <f t="shared" si="29"/>
        <v>0</v>
      </c>
      <c r="AA390" s="91">
        <f t="shared" si="29"/>
        <v>0</v>
      </c>
      <c r="AB390" s="91">
        <f t="shared" si="26"/>
        <v>0</v>
      </c>
    </row>
    <row r="391" spans="1:28" s="28" customFormat="1">
      <c r="A391" s="85" t="s">
        <v>110</v>
      </c>
      <c r="B391" s="54" t="s">
        <v>96</v>
      </c>
      <c r="C391" s="54" t="s">
        <v>905</v>
      </c>
      <c r="D391" s="54" t="s">
        <v>904</v>
      </c>
      <c r="E391" s="81">
        <v>59528211.969999999</v>
      </c>
      <c r="F391" s="82">
        <v>59528211.969999999</v>
      </c>
      <c r="G391" s="82">
        <v>59528211.969999999</v>
      </c>
      <c r="H391" s="82"/>
      <c r="I391" s="82"/>
      <c r="J391" s="82"/>
      <c r="K391" s="82"/>
      <c r="L391" s="82"/>
      <c r="M391" s="82">
        <v>46122377.479999997</v>
      </c>
      <c r="N391" s="82">
        <v>46122377.479999997</v>
      </c>
      <c r="O391" s="83">
        <v>46122377.479999997</v>
      </c>
      <c r="P391" s="83"/>
      <c r="Q391" s="83"/>
      <c r="R391" s="83"/>
      <c r="S391" s="83"/>
      <c r="T391" s="83"/>
      <c r="U391" s="91">
        <f t="shared" ref="U391:AA406" si="30">IF(TYPE(M391/E391)=16,0,IF(M391/E391&gt;0,M391/E391*100,0))</f>
        <v>77.479863670764971</v>
      </c>
      <c r="V391" s="91">
        <f t="shared" si="30"/>
        <v>77.479863670764971</v>
      </c>
      <c r="W391" s="91">
        <f t="shared" si="30"/>
        <v>77.479863670764971</v>
      </c>
      <c r="X391" s="91">
        <f t="shared" si="30"/>
        <v>0</v>
      </c>
      <c r="Y391" s="91">
        <f t="shared" si="30"/>
        <v>0</v>
      </c>
      <c r="Z391" s="91">
        <f t="shared" si="30"/>
        <v>0</v>
      </c>
      <c r="AA391" s="91">
        <f t="shared" si="30"/>
        <v>0</v>
      </c>
      <c r="AB391" s="91">
        <f t="shared" ref="AB391:AB454" si="31">IF(TYPE(T391/L391)=16,0,IF(T391/L391&gt;0,T391/L391*100,0))</f>
        <v>0</v>
      </c>
    </row>
    <row r="392" spans="1:28" s="28" customFormat="1">
      <c r="A392" s="85" t="s">
        <v>113</v>
      </c>
      <c r="B392" s="54" t="s">
        <v>96</v>
      </c>
      <c r="C392" s="54" t="s">
        <v>907</v>
      </c>
      <c r="D392" s="54" t="s">
        <v>906</v>
      </c>
      <c r="E392" s="81">
        <v>2422754.64</v>
      </c>
      <c r="F392" s="82">
        <v>2422754.64</v>
      </c>
      <c r="G392" s="82">
        <v>2422754.64</v>
      </c>
      <c r="H392" s="82"/>
      <c r="I392" s="82"/>
      <c r="J392" s="82"/>
      <c r="K392" s="82"/>
      <c r="L392" s="82"/>
      <c r="M392" s="82">
        <v>1534854.65</v>
      </c>
      <c r="N392" s="82">
        <v>1534854.65</v>
      </c>
      <c r="O392" s="83">
        <v>1534854.65</v>
      </c>
      <c r="P392" s="83"/>
      <c r="Q392" s="83"/>
      <c r="R392" s="83"/>
      <c r="S392" s="83"/>
      <c r="T392" s="83"/>
      <c r="U392" s="91">
        <f t="shared" si="30"/>
        <v>63.351633907096748</v>
      </c>
      <c r="V392" s="91">
        <f t="shared" si="30"/>
        <v>63.351633907096748</v>
      </c>
      <c r="W392" s="91">
        <f t="shared" si="30"/>
        <v>63.351633907096748</v>
      </c>
      <c r="X392" s="91">
        <f t="shared" si="30"/>
        <v>0</v>
      </c>
      <c r="Y392" s="91">
        <f t="shared" si="30"/>
        <v>0</v>
      </c>
      <c r="Z392" s="91">
        <f t="shared" si="30"/>
        <v>0</v>
      </c>
      <c r="AA392" s="91">
        <f t="shared" si="30"/>
        <v>0</v>
      </c>
      <c r="AB392" s="91">
        <f t="shared" si="31"/>
        <v>0</v>
      </c>
    </row>
    <row r="393" spans="1:28" s="28" customFormat="1">
      <c r="A393" s="85" t="s">
        <v>116</v>
      </c>
      <c r="B393" s="54" t="s">
        <v>96</v>
      </c>
      <c r="C393" s="54" t="s">
        <v>909</v>
      </c>
      <c r="D393" s="54" t="s">
        <v>908</v>
      </c>
      <c r="E393" s="81">
        <v>1662301.63</v>
      </c>
      <c r="F393" s="82">
        <v>1662301.63</v>
      </c>
      <c r="G393" s="82">
        <v>1662301.63</v>
      </c>
      <c r="H393" s="82"/>
      <c r="I393" s="82"/>
      <c r="J393" s="82"/>
      <c r="K393" s="82"/>
      <c r="L393" s="82"/>
      <c r="M393" s="82">
        <v>1062916.1100000001</v>
      </c>
      <c r="N393" s="82">
        <v>1062916.1100000001</v>
      </c>
      <c r="O393" s="83">
        <v>1062916.1100000001</v>
      </c>
      <c r="P393" s="83"/>
      <c r="Q393" s="83"/>
      <c r="R393" s="83"/>
      <c r="S393" s="83"/>
      <c r="T393" s="83"/>
      <c r="U393" s="91">
        <f t="shared" si="30"/>
        <v>63.942433239387498</v>
      </c>
      <c r="V393" s="91">
        <f t="shared" si="30"/>
        <v>63.942433239387498</v>
      </c>
      <c r="W393" s="91">
        <f t="shared" si="30"/>
        <v>63.942433239387498</v>
      </c>
      <c r="X393" s="91">
        <f t="shared" si="30"/>
        <v>0</v>
      </c>
      <c r="Y393" s="91">
        <f t="shared" si="30"/>
        <v>0</v>
      </c>
      <c r="Z393" s="91">
        <f t="shared" si="30"/>
        <v>0</v>
      </c>
      <c r="AA393" s="91">
        <f t="shared" si="30"/>
        <v>0</v>
      </c>
      <c r="AB393" s="91">
        <f t="shared" si="31"/>
        <v>0</v>
      </c>
    </row>
    <row r="394" spans="1:28" s="28" customFormat="1">
      <c r="A394" s="85" t="s">
        <v>119</v>
      </c>
      <c r="B394" s="54" t="s">
        <v>96</v>
      </c>
      <c r="C394" s="54" t="s">
        <v>911</v>
      </c>
      <c r="D394" s="54" t="s">
        <v>910</v>
      </c>
      <c r="E394" s="81">
        <v>7597168.0300000003</v>
      </c>
      <c r="F394" s="82">
        <v>7597168.0300000003</v>
      </c>
      <c r="G394" s="82">
        <v>7597168.0300000003</v>
      </c>
      <c r="H394" s="82"/>
      <c r="I394" s="82"/>
      <c r="J394" s="82"/>
      <c r="K394" s="82"/>
      <c r="L394" s="82"/>
      <c r="M394" s="82">
        <v>3370048.91</v>
      </c>
      <c r="N394" s="82">
        <v>3370048.91</v>
      </c>
      <c r="O394" s="83">
        <v>3370048.91</v>
      </c>
      <c r="P394" s="83"/>
      <c r="Q394" s="83"/>
      <c r="R394" s="83"/>
      <c r="S394" s="83"/>
      <c r="T394" s="83"/>
      <c r="U394" s="91">
        <f t="shared" si="30"/>
        <v>44.359278308604161</v>
      </c>
      <c r="V394" s="91">
        <f t="shared" si="30"/>
        <v>44.359278308604161</v>
      </c>
      <c r="W394" s="91">
        <f t="shared" si="30"/>
        <v>44.359278308604161</v>
      </c>
      <c r="X394" s="91">
        <f t="shared" si="30"/>
        <v>0</v>
      </c>
      <c r="Y394" s="91">
        <f t="shared" si="30"/>
        <v>0</v>
      </c>
      <c r="Z394" s="91">
        <f t="shared" si="30"/>
        <v>0</v>
      </c>
      <c r="AA394" s="91">
        <f t="shared" si="30"/>
        <v>0</v>
      </c>
      <c r="AB394" s="91">
        <f t="shared" si="31"/>
        <v>0</v>
      </c>
    </row>
    <row r="395" spans="1:28" s="28" customFormat="1" ht="22.5">
      <c r="A395" s="85" t="s">
        <v>122</v>
      </c>
      <c r="B395" s="54" t="s">
        <v>96</v>
      </c>
      <c r="C395" s="54" t="s">
        <v>913</v>
      </c>
      <c r="D395" s="54" t="s">
        <v>912</v>
      </c>
      <c r="E395" s="81">
        <v>351500</v>
      </c>
      <c r="F395" s="82">
        <v>351500</v>
      </c>
      <c r="G395" s="82">
        <v>351500</v>
      </c>
      <c r="H395" s="82"/>
      <c r="I395" s="82"/>
      <c r="J395" s="82"/>
      <c r="K395" s="82"/>
      <c r="L395" s="82"/>
      <c r="M395" s="82">
        <v>329225.82</v>
      </c>
      <c r="N395" s="82">
        <v>329225.82</v>
      </c>
      <c r="O395" s="83">
        <v>329225.82</v>
      </c>
      <c r="P395" s="83"/>
      <c r="Q395" s="83"/>
      <c r="R395" s="83"/>
      <c r="S395" s="83"/>
      <c r="T395" s="83"/>
      <c r="U395" s="91">
        <f t="shared" si="30"/>
        <v>93.663106685632997</v>
      </c>
      <c r="V395" s="91">
        <f t="shared" si="30"/>
        <v>93.663106685632997</v>
      </c>
      <c r="W395" s="91">
        <f t="shared" si="30"/>
        <v>93.663106685632997</v>
      </c>
      <c r="X395" s="91">
        <f t="shared" si="30"/>
        <v>0</v>
      </c>
      <c r="Y395" s="91">
        <f t="shared" si="30"/>
        <v>0</v>
      </c>
      <c r="Z395" s="91">
        <f t="shared" si="30"/>
        <v>0</v>
      </c>
      <c r="AA395" s="91">
        <f t="shared" si="30"/>
        <v>0</v>
      </c>
      <c r="AB395" s="91">
        <f t="shared" si="31"/>
        <v>0</v>
      </c>
    </row>
    <row r="396" spans="1:28" s="28" customFormat="1" ht="22.5">
      <c r="A396" s="85" t="s">
        <v>125</v>
      </c>
      <c r="B396" s="54" t="s">
        <v>96</v>
      </c>
      <c r="C396" s="54" t="s">
        <v>915</v>
      </c>
      <c r="D396" s="54" t="s">
        <v>914</v>
      </c>
      <c r="E396" s="81">
        <v>20149499.25</v>
      </c>
      <c r="F396" s="82">
        <v>20149499.25</v>
      </c>
      <c r="G396" s="82">
        <v>20149499.25</v>
      </c>
      <c r="H396" s="82"/>
      <c r="I396" s="82"/>
      <c r="J396" s="82"/>
      <c r="K396" s="82"/>
      <c r="L396" s="82"/>
      <c r="M396" s="82">
        <v>16738549.59</v>
      </c>
      <c r="N396" s="82">
        <v>16738549.59</v>
      </c>
      <c r="O396" s="83">
        <v>16738549.59</v>
      </c>
      <c r="P396" s="83"/>
      <c r="Q396" s="83"/>
      <c r="R396" s="83"/>
      <c r="S396" s="83"/>
      <c r="T396" s="83"/>
      <c r="U396" s="91">
        <f t="shared" si="30"/>
        <v>83.071789439134562</v>
      </c>
      <c r="V396" s="91">
        <f t="shared" si="30"/>
        <v>83.071789439134562</v>
      </c>
      <c r="W396" s="91">
        <f t="shared" si="30"/>
        <v>83.071789439134562</v>
      </c>
      <c r="X396" s="91">
        <f t="shared" si="30"/>
        <v>0</v>
      </c>
      <c r="Y396" s="91">
        <f t="shared" si="30"/>
        <v>0</v>
      </c>
      <c r="Z396" s="91">
        <f t="shared" si="30"/>
        <v>0</v>
      </c>
      <c r="AA396" s="91">
        <f t="shared" si="30"/>
        <v>0</v>
      </c>
      <c r="AB396" s="91">
        <f t="shared" si="31"/>
        <v>0</v>
      </c>
    </row>
    <row r="397" spans="1:28" s="28" customFormat="1">
      <c r="A397" s="85" t="s">
        <v>128</v>
      </c>
      <c r="B397" s="54" t="s">
        <v>96</v>
      </c>
      <c r="C397" s="54" t="s">
        <v>917</v>
      </c>
      <c r="D397" s="54" t="s">
        <v>916</v>
      </c>
      <c r="E397" s="81">
        <v>27344988.420000002</v>
      </c>
      <c r="F397" s="82">
        <v>27344988.420000002</v>
      </c>
      <c r="G397" s="82">
        <v>27344988.420000002</v>
      </c>
      <c r="H397" s="82"/>
      <c r="I397" s="82"/>
      <c r="J397" s="82"/>
      <c r="K397" s="82"/>
      <c r="L397" s="82"/>
      <c r="M397" s="82">
        <v>23086782.399999999</v>
      </c>
      <c r="N397" s="82">
        <v>23086782.399999999</v>
      </c>
      <c r="O397" s="83">
        <v>23086782.399999999</v>
      </c>
      <c r="P397" s="83"/>
      <c r="Q397" s="83"/>
      <c r="R397" s="83"/>
      <c r="S397" s="83"/>
      <c r="T397" s="83"/>
      <c r="U397" s="91">
        <f t="shared" si="30"/>
        <v>84.427837545231611</v>
      </c>
      <c r="V397" s="91">
        <f t="shared" si="30"/>
        <v>84.427837545231611</v>
      </c>
      <c r="W397" s="91">
        <f t="shared" si="30"/>
        <v>84.427837545231611</v>
      </c>
      <c r="X397" s="91">
        <f t="shared" si="30"/>
        <v>0</v>
      </c>
      <c r="Y397" s="91">
        <f t="shared" si="30"/>
        <v>0</v>
      </c>
      <c r="Z397" s="91">
        <f t="shared" si="30"/>
        <v>0</v>
      </c>
      <c r="AA397" s="91">
        <f t="shared" si="30"/>
        <v>0</v>
      </c>
      <c r="AB397" s="91">
        <f t="shared" si="31"/>
        <v>0</v>
      </c>
    </row>
    <row r="398" spans="1:28" s="28" customFormat="1">
      <c r="A398" s="85" t="s">
        <v>131</v>
      </c>
      <c r="B398" s="54" t="s">
        <v>96</v>
      </c>
      <c r="C398" s="54" t="s">
        <v>919</v>
      </c>
      <c r="D398" s="54" t="s">
        <v>918</v>
      </c>
      <c r="E398" s="81">
        <v>3378400</v>
      </c>
      <c r="F398" s="82">
        <v>3378400</v>
      </c>
      <c r="G398" s="82">
        <v>3378400</v>
      </c>
      <c r="H398" s="82"/>
      <c r="I398" s="82"/>
      <c r="J398" s="82"/>
      <c r="K398" s="82"/>
      <c r="L398" s="82"/>
      <c r="M398" s="82">
        <v>1932057.1</v>
      </c>
      <c r="N398" s="82">
        <v>1932057.1</v>
      </c>
      <c r="O398" s="83">
        <v>1932057.1</v>
      </c>
      <c r="P398" s="83"/>
      <c r="Q398" s="83"/>
      <c r="R398" s="83"/>
      <c r="S398" s="83"/>
      <c r="T398" s="83"/>
      <c r="U398" s="91">
        <f t="shared" si="30"/>
        <v>57.188524153445421</v>
      </c>
      <c r="V398" s="91">
        <f t="shared" si="30"/>
        <v>57.188524153445421</v>
      </c>
      <c r="W398" s="91">
        <f t="shared" si="30"/>
        <v>57.188524153445421</v>
      </c>
      <c r="X398" s="91">
        <f t="shared" si="30"/>
        <v>0</v>
      </c>
      <c r="Y398" s="91">
        <f t="shared" si="30"/>
        <v>0</v>
      </c>
      <c r="Z398" s="91">
        <f t="shared" si="30"/>
        <v>0</v>
      </c>
      <c r="AA398" s="91">
        <f t="shared" si="30"/>
        <v>0</v>
      </c>
      <c r="AB398" s="91">
        <f t="shared" si="31"/>
        <v>0</v>
      </c>
    </row>
    <row r="399" spans="1:28" s="28" customFormat="1" ht="22.5">
      <c r="A399" s="85" t="s">
        <v>134</v>
      </c>
      <c r="B399" s="54" t="s">
        <v>96</v>
      </c>
      <c r="C399" s="54" t="s">
        <v>921</v>
      </c>
      <c r="D399" s="54" t="s">
        <v>920</v>
      </c>
      <c r="E399" s="81">
        <v>54358188</v>
      </c>
      <c r="F399" s="82">
        <v>54358188</v>
      </c>
      <c r="G399" s="82">
        <v>54358188</v>
      </c>
      <c r="H399" s="82"/>
      <c r="I399" s="82"/>
      <c r="J399" s="82"/>
      <c r="K399" s="82"/>
      <c r="L399" s="82"/>
      <c r="M399" s="82">
        <v>47370793.530000001</v>
      </c>
      <c r="N399" s="82">
        <v>47370793.530000001</v>
      </c>
      <c r="O399" s="83">
        <v>47370793.530000001</v>
      </c>
      <c r="P399" s="83"/>
      <c r="Q399" s="83"/>
      <c r="R399" s="83"/>
      <c r="S399" s="83"/>
      <c r="T399" s="83"/>
      <c r="U399" s="91">
        <f t="shared" si="30"/>
        <v>87.14564497624535</v>
      </c>
      <c r="V399" s="91">
        <f t="shared" si="30"/>
        <v>87.14564497624535</v>
      </c>
      <c r="W399" s="91">
        <f t="shared" si="30"/>
        <v>87.14564497624535</v>
      </c>
      <c r="X399" s="91">
        <f t="shared" si="30"/>
        <v>0</v>
      </c>
      <c r="Y399" s="91">
        <f t="shared" si="30"/>
        <v>0</v>
      </c>
      <c r="Z399" s="91">
        <f t="shared" si="30"/>
        <v>0</v>
      </c>
      <c r="AA399" s="91">
        <f t="shared" si="30"/>
        <v>0</v>
      </c>
      <c r="AB399" s="91">
        <f t="shared" si="31"/>
        <v>0</v>
      </c>
    </row>
    <row r="400" spans="1:28" s="28" customFormat="1" ht="22.5">
      <c r="A400" s="85" t="s">
        <v>137</v>
      </c>
      <c r="B400" s="54" t="s">
        <v>96</v>
      </c>
      <c r="C400" s="54" t="s">
        <v>923</v>
      </c>
      <c r="D400" s="54" t="s">
        <v>922</v>
      </c>
      <c r="E400" s="81">
        <v>16796000.190000001</v>
      </c>
      <c r="F400" s="82">
        <v>16796000.190000001</v>
      </c>
      <c r="G400" s="82">
        <v>16796000.190000001</v>
      </c>
      <c r="H400" s="82"/>
      <c r="I400" s="82"/>
      <c r="J400" s="82"/>
      <c r="K400" s="82"/>
      <c r="L400" s="82"/>
      <c r="M400" s="82">
        <v>12460577.57</v>
      </c>
      <c r="N400" s="82">
        <v>12460577.57</v>
      </c>
      <c r="O400" s="83">
        <v>12460577.57</v>
      </c>
      <c r="P400" s="83"/>
      <c r="Q400" s="83"/>
      <c r="R400" s="83"/>
      <c r="S400" s="83"/>
      <c r="T400" s="83"/>
      <c r="U400" s="91">
        <f t="shared" si="30"/>
        <v>74.187767498471317</v>
      </c>
      <c r="V400" s="91">
        <f t="shared" si="30"/>
        <v>74.187767498471317</v>
      </c>
      <c r="W400" s="91">
        <f t="shared" si="30"/>
        <v>74.187767498471317</v>
      </c>
      <c r="X400" s="91">
        <f t="shared" si="30"/>
        <v>0</v>
      </c>
      <c r="Y400" s="91">
        <f t="shared" si="30"/>
        <v>0</v>
      </c>
      <c r="Z400" s="91">
        <f t="shared" si="30"/>
        <v>0</v>
      </c>
      <c r="AA400" s="91">
        <f t="shared" si="30"/>
        <v>0</v>
      </c>
      <c r="AB400" s="91">
        <f t="shared" si="31"/>
        <v>0</v>
      </c>
    </row>
    <row r="401" spans="1:28" s="28" customFormat="1" ht="22.5">
      <c r="A401" s="85" t="s">
        <v>140</v>
      </c>
      <c r="B401" s="54" t="s">
        <v>96</v>
      </c>
      <c r="C401" s="54" t="s">
        <v>925</v>
      </c>
      <c r="D401" s="54" t="s">
        <v>924</v>
      </c>
      <c r="E401" s="81">
        <v>37562187.810000002</v>
      </c>
      <c r="F401" s="82">
        <v>37562187.810000002</v>
      </c>
      <c r="G401" s="82">
        <v>37562187.810000002</v>
      </c>
      <c r="H401" s="82"/>
      <c r="I401" s="82"/>
      <c r="J401" s="82"/>
      <c r="K401" s="82"/>
      <c r="L401" s="82"/>
      <c r="M401" s="82">
        <v>34910215.960000001</v>
      </c>
      <c r="N401" s="82">
        <v>34910215.960000001</v>
      </c>
      <c r="O401" s="83">
        <v>34910215.960000001</v>
      </c>
      <c r="P401" s="83"/>
      <c r="Q401" s="83"/>
      <c r="R401" s="83"/>
      <c r="S401" s="83"/>
      <c r="T401" s="83"/>
      <c r="U401" s="91">
        <f t="shared" si="30"/>
        <v>92.939783317695941</v>
      </c>
      <c r="V401" s="91">
        <f t="shared" si="30"/>
        <v>92.939783317695941</v>
      </c>
      <c r="W401" s="91">
        <f t="shared" si="30"/>
        <v>92.939783317695941</v>
      </c>
      <c r="X401" s="91">
        <f t="shared" si="30"/>
        <v>0</v>
      </c>
      <c r="Y401" s="91">
        <f t="shared" si="30"/>
        <v>0</v>
      </c>
      <c r="Z401" s="91">
        <f t="shared" si="30"/>
        <v>0</v>
      </c>
      <c r="AA401" s="91">
        <f t="shared" si="30"/>
        <v>0</v>
      </c>
      <c r="AB401" s="91">
        <f t="shared" si="31"/>
        <v>0</v>
      </c>
    </row>
    <row r="402" spans="1:28" s="28" customFormat="1">
      <c r="A402" s="85" t="s">
        <v>926</v>
      </c>
      <c r="B402" s="54" t="s">
        <v>96</v>
      </c>
      <c r="C402" s="54" t="s">
        <v>928</v>
      </c>
      <c r="D402" s="54" t="s">
        <v>927</v>
      </c>
      <c r="E402" s="81">
        <v>171670606.5</v>
      </c>
      <c r="F402" s="82">
        <v>171670606.5</v>
      </c>
      <c r="G402" s="82">
        <v>171670606.5</v>
      </c>
      <c r="H402" s="82"/>
      <c r="I402" s="82"/>
      <c r="J402" s="82"/>
      <c r="K402" s="82"/>
      <c r="L402" s="82"/>
      <c r="M402" s="82">
        <v>137544816.38999999</v>
      </c>
      <c r="N402" s="82">
        <v>137544816.38999999</v>
      </c>
      <c r="O402" s="83">
        <v>137544816.38999999</v>
      </c>
      <c r="P402" s="83"/>
      <c r="Q402" s="83"/>
      <c r="R402" s="83"/>
      <c r="S402" s="83"/>
      <c r="T402" s="83"/>
      <c r="U402" s="91">
        <f t="shared" si="30"/>
        <v>80.12135518959677</v>
      </c>
      <c r="V402" s="91">
        <f t="shared" si="30"/>
        <v>80.12135518959677</v>
      </c>
      <c r="W402" s="91">
        <f t="shared" si="30"/>
        <v>80.12135518959677</v>
      </c>
      <c r="X402" s="91">
        <f t="shared" si="30"/>
        <v>0</v>
      </c>
      <c r="Y402" s="91">
        <f t="shared" si="30"/>
        <v>0</v>
      </c>
      <c r="Z402" s="91">
        <f t="shared" si="30"/>
        <v>0</v>
      </c>
      <c r="AA402" s="91">
        <f t="shared" si="30"/>
        <v>0</v>
      </c>
      <c r="AB402" s="91">
        <f t="shared" si="31"/>
        <v>0</v>
      </c>
    </row>
    <row r="403" spans="1:28" s="28" customFormat="1">
      <c r="A403" s="85" t="s">
        <v>100</v>
      </c>
      <c r="B403" s="54" t="s">
        <v>96</v>
      </c>
      <c r="C403" s="54" t="s">
        <v>930</v>
      </c>
      <c r="D403" s="54" t="s">
        <v>929</v>
      </c>
      <c r="E403" s="81">
        <v>124711029.69</v>
      </c>
      <c r="F403" s="82">
        <v>124711029.69</v>
      </c>
      <c r="G403" s="82">
        <v>124711029.69</v>
      </c>
      <c r="H403" s="82"/>
      <c r="I403" s="82"/>
      <c r="J403" s="82"/>
      <c r="K403" s="82"/>
      <c r="L403" s="82"/>
      <c r="M403" s="82">
        <v>96853999.459999993</v>
      </c>
      <c r="N403" s="82">
        <v>96853999.459999993</v>
      </c>
      <c r="O403" s="83">
        <v>96853999.459999993</v>
      </c>
      <c r="P403" s="83"/>
      <c r="Q403" s="83"/>
      <c r="R403" s="83"/>
      <c r="S403" s="83"/>
      <c r="T403" s="83"/>
      <c r="U403" s="91">
        <f t="shared" si="30"/>
        <v>77.662737370346861</v>
      </c>
      <c r="V403" s="91">
        <f t="shared" si="30"/>
        <v>77.662737370346861</v>
      </c>
      <c r="W403" s="91">
        <f t="shared" si="30"/>
        <v>77.662737370346861</v>
      </c>
      <c r="X403" s="91">
        <f t="shared" si="30"/>
        <v>0</v>
      </c>
      <c r="Y403" s="91">
        <f t="shared" si="30"/>
        <v>0</v>
      </c>
      <c r="Z403" s="91">
        <f t="shared" si="30"/>
        <v>0</v>
      </c>
      <c r="AA403" s="91">
        <f t="shared" si="30"/>
        <v>0</v>
      </c>
      <c r="AB403" s="91">
        <f t="shared" si="31"/>
        <v>0</v>
      </c>
    </row>
    <row r="404" spans="1:28" s="28" customFormat="1" ht="22.5">
      <c r="A404" s="85" t="s">
        <v>102</v>
      </c>
      <c r="B404" s="54" t="s">
        <v>96</v>
      </c>
      <c r="C404" s="54" t="s">
        <v>932</v>
      </c>
      <c r="D404" s="54" t="s">
        <v>931</v>
      </c>
      <c r="E404" s="81">
        <v>79309968</v>
      </c>
      <c r="F404" s="82">
        <v>79309968</v>
      </c>
      <c r="G404" s="82">
        <v>79309968</v>
      </c>
      <c r="H404" s="82"/>
      <c r="I404" s="82"/>
      <c r="J404" s="82"/>
      <c r="K404" s="82"/>
      <c r="L404" s="82"/>
      <c r="M404" s="82">
        <v>63658009.700000003</v>
      </c>
      <c r="N404" s="82">
        <v>63658009.700000003</v>
      </c>
      <c r="O404" s="83">
        <v>63658009.700000003</v>
      </c>
      <c r="P404" s="83"/>
      <c r="Q404" s="83"/>
      <c r="R404" s="83"/>
      <c r="S404" s="83"/>
      <c r="T404" s="83"/>
      <c r="U404" s="91">
        <f t="shared" si="30"/>
        <v>80.264828375671527</v>
      </c>
      <c r="V404" s="91">
        <f t="shared" si="30"/>
        <v>80.264828375671527</v>
      </c>
      <c r="W404" s="91">
        <f t="shared" si="30"/>
        <v>80.264828375671527</v>
      </c>
      <c r="X404" s="91">
        <f t="shared" si="30"/>
        <v>0</v>
      </c>
      <c r="Y404" s="91">
        <f t="shared" si="30"/>
        <v>0</v>
      </c>
      <c r="Z404" s="91">
        <f t="shared" si="30"/>
        <v>0</v>
      </c>
      <c r="AA404" s="91">
        <f t="shared" si="30"/>
        <v>0</v>
      </c>
      <c r="AB404" s="91">
        <f t="shared" si="31"/>
        <v>0</v>
      </c>
    </row>
    <row r="405" spans="1:28" s="28" customFormat="1">
      <c r="A405" s="85" t="s">
        <v>104</v>
      </c>
      <c r="B405" s="54" t="s">
        <v>96</v>
      </c>
      <c r="C405" s="54" t="s">
        <v>934</v>
      </c>
      <c r="D405" s="54" t="s">
        <v>933</v>
      </c>
      <c r="E405" s="81">
        <v>61949890</v>
      </c>
      <c r="F405" s="82">
        <v>61949890</v>
      </c>
      <c r="G405" s="82">
        <v>61949890</v>
      </c>
      <c r="H405" s="82"/>
      <c r="I405" s="82"/>
      <c r="J405" s="82"/>
      <c r="K405" s="82"/>
      <c r="L405" s="82"/>
      <c r="M405" s="82">
        <v>50376174.119999997</v>
      </c>
      <c r="N405" s="82">
        <v>50376174.119999997</v>
      </c>
      <c r="O405" s="83">
        <v>50376174.119999997</v>
      </c>
      <c r="P405" s="83"/>
      <c r="Q405" s="83"/>
      <c r="R405" s="83"/>
      <c r="S405" s="83"/>
      <c r="T405" s="83"/>
      <c r="U405" s="91">
        <f t="shared" si="30"/>
        <v>81.317616738302519</v>
      </c>
      <c r="V405" s="91">
        <f t="shared" si="30"/>
        <v>81.317616738302519</v>
      </c>
      <c r="W405" s="91">
        <f t="shared" si="30"/>
        <v>81.317616738302519</v>
      </c>
      <c r="X405" s="91">
        <f t="shared" si="30"/>
        <v>0</v>
      </c>
      <c r="Y405" s="91">
        <f t="shared" si="30"/>
        <v>0</v>
      </c>
      <c r="Z405" s="91">
        <f t="shared" si="30"/>
        <v>0</v>
      </c>
      <c r="AA405" s="91">
        <f t="shared" si="30"/>
        <v>0</v>
      </c>
      <c r="AB405" s="91">
        <f t="shared" si="31"/>
        <v>0</v>
      </c>
    </row>
    <row r="406" spans="1:28" s="28" customFormat="1">
      <c r="A406" s="85" t="s">
        <v>106</v>
      </c>
      <c r="B406" s="54" t="s">
        <v>96</v>
      </c>
      <c r="C406" s="54" t="s">
        <v>936</v>
      </c>
      <c r="D406" s="54" t="s">
        <v>935</v>
      </c>
      <c r="E406" s="81">
        <v>718500</v>
      </c>
      <c r="F406" s="82">
        <v>718500</v>
      </c>
      <c r="G406" s="82">
        <v>718500</v>
      </c>
      <c r="H406" s="82"/>
      <c r="I406" s="82"/>
      <c r="J406" s="82"/>
      <c r="K406" s="82"/>
      <c r="L406" s="82"/>
      <c r="M406" s="82">
        <v>410663.26</v>
      </c>
      <c r="N406" s="82">
        <v>410663.26</v>
      </c>
      <c r="O406" s="83">
        <v>410663.26</v>
      </c>
      <c r="P406" s="83"/>
      <c r="Q406" s="83"/>
      <c r="R406" s="83"/>
      <c r="S406" s="83"/>
      <c r="T406" s="83"/>
      <c r="U406" s="91">
        <f t="shared" si="30"/>
        <v>57.155638135003485</v>
      </c>
      <c r="V406" s="91">
        <f t="shared" si="30"/>
        <v>57.155638135003485</v>
      </c>
      <c r="W406" s="91">
        <f t="shared" si="30"/>
        <v>57.155638135003485</v>
      </c>
      <c r="X406" s="91">
        <f t="shared" si="30"/>
        <v>0</v>
      </c>
      <c r="Y406" s="91">
        <f t="shared" si="30"/>
        <v>0</v>
      </c>
      <c r="Z406" s="91">
        <f t="shared" si="30"/>
        <v>0</v>
      </c>
      <c r="AA406" s="91">
        <f t="shared" si="30"/>
        <v>0</v>
      </c>
      <c r="AB406" s="91">
        <f t="shared" si="31"/>
        <v>0</v>
      </c>
    </row>
    <row r="407" spans="1:28" s="28" customFormat="1">
      <c r="A407" s="85" t="s">
        <v>108</v>
      </c>
      <c r="B407" s="54" t="s">
        <v>96</v>
      </c>
      <c r="C407" s="54" t="s">
        <v>938</v>
      </c>
      <c r="D407" s="54" t="s">
        <v>937</v>
      </c>
      <c r="E407" s="81">
        <v>16641578</v>
      </c>
      <c r="F407" s="82">
        <v>16641578</v>
      </c>
      <c r="G407" s="82">
        <v>16641578</v>
      </c>
      <c r="H407" s="82"/>
      <c r="I407" s="82"/>
      <c r="J407" s="82"/>
      <c r="K407" s="82"/>
      <c r="L407" s="82"/>
      <c r="M407" s="82">
        <v>12871172.32</v>
      </c>
      <c r="N407" s="82">
        <v>12871172.32</v>
      </c>
      <c r="O407" s="83">
        <v>12871172.32</v>
      </c>
      <c r="P407" s="83"/>
      <c r="Q407" s="83"/>
      <c r="R407" s="83"/>
      <c r="S407" s="83"/>
      <c r="T407" s="83"/>
      <c r="U407" s="91">
        <f t="shared" ref="U407:AA422" si="32">IF(TYPE(M407/E407)=16,0,IF(M407/E407&gt;0,M407/E407*100,0))</f>
        <v>77.343460578077398</v>
      </c>
      <c r="V407" s="91">
        <f t="shared" si="32"/>
        <v>77.343460578077398</v>
      </c>
      <c r="W407" s="91">
        <f t="shared" si="32"/>
        <v>77.343460578077398</v>
      </c>
      <c r="X407" s="91">
        <f t="shared" si="32"/>
        <v>0</v>
      </c>
      <c r="Y407" s="91">
        <f t="shared" si="32"/>
        <v>0</v>
      </c>
      <c r="Z407" s="91">
        <f t="shared" si="32"/>
        <v>0</v>
      </c>
      <c r="AA407" s="91">
        <f t="shared" si="32"/>
        <v>0</v>
      </c>
      <c r="AB407" s="91">
        <f t="shared" si="31"/>
        <v>0</v>
      </c>
    </row>
    <row r="408" spans="1:28" s="28" customFormat="1">
      <c r="A408" s="85" t="s">
        <v>110</v>
      </c>
      <c r="B408" s="54" t="s">
        <v>96</v>
      </c>
      <c r="C408" s="54" t="s">
        <v>940</v>
      </c>
      <c r="D408" s="54" t="s">
        <v>939</v>
      </c>
      <c r="E408" s="81">
        <v>42179661.689999998</v>
      </c>
      <c r="F408" s="82">
        <v>42179661.689999998</v>
      </c>
      <c r="G408" s="82">
        <v>42179661.689999998</v>
      </c>
      <c r="H408" s="82"/>
      <c r="I408" s="82"/>
      <c r="J408" s="82"/>
      <c r="K408" s="82"/>
      <c r="L408" s="82"/>
      <c r="M408" s="82">
        <v>31383830.399999999</v>
      </c>
      <c r="N408" s="82">
        <v>31383830.399999999</v>
      </c>
      <c r="O408" s="83">
        <v>31383830.399999999</v>
      </c>
      <c r="P408" s="83"/>
      <c r="Q408" s="83"/>
      <c r="R408" s="83"/>
      <c r="S408" s="83"/>
      <c r="T408" s="83"/>
      <c r="U408" s="91">
        <f t="shared" si="32"/>
        <v>74.405125936419054</v>
      </c>
      <c r="V408" s="91">
        <f t="shared" si="32"/>
        <v>74.405125936419054</v>
      </c>
      <c r="W408" s="91">
        <f t="shared" si="32"/>
        <v>74.405125936419054</v>
      </c>
      <c r="X408" s="91">
        <f t="shared" si="32"/>
        <v>0</v>
      </c>
      <c r="Y408" s="91">
        <f t="shared" si="32"/>
        <v>0</v>
      </c>
      <c r="Z408" s="91">
        <f t="shared" si="32"/>
        <v>0</v>
      </c>
      <c r="AA408" s="91">
        <f t="shared" si="32"/>
        <v>0</v>
      </c>
      <c r="AB408" s="91">
        <f t="shared" si="31"/>
        <v>0</v>
      </c>
    </row>
    <row r="409" spans="1:28" s="28" customFormat="1">
      <c r="A409" s="85" t="s">
        <v>113</v>
      </c>
      <c r="B409" s="54" t="s">
        <v>96</v>
      </c>
      <c r="C409" s="54" t="s">
        <v>942</v>
      </c>
      <c r="D409" s="54" t="s">
        <v>941</v>
      </c>
      <c r="E409" s="81">
        <v>2306954.64</v>
      </c>
      <c r="F409" s="82">
        <v>2306954.64</v>
      </c>
      <c r="G409" s="82">
        <v>2306954.64</v>
      </c>
      <c r="H409" s="82"/>
      <c r="I409" s="82"/>
      <c r="J409" s="82"/>
      <c r="K409" s="82"/>
      <c r="L409" s="82"/>
      <c r="M409" s="82">
        <v>1430994.24</v>
      </c>
      <c r="N409" s="82">
        <v>1430994.24</v>
      </c>
      <c r="O409" s="83">
        <v>1430994.24</v>
      </c>
      <c r="P409" s="83"/>
      <c r="Q409" s="83"/>
      <c r="R409" s="83"/>
      <c r="S409" s="83"/>
      <c r="T409" s="83"/>
      <c r="U409" s="91">
        <f t="shared" si="32"/>
        <v>62.029578526953614</v>
      </c>
      <c r="V409" s="91">
        <f t="shared" si="32"/>
        <v>62.029578526953614</v>
      </c>
      <c r="W409" s="91">
        <f t="shared" si="32"/>
        <v>62.029578526953614</v>
      </c>
      <c r="X409" s="91">
        <f t="shared" si="32"/>
        <v>0</v>
      </c>
      <c r="Y409" s="91">
        <f t="shared" si="32"/>
        <v>0</v>
      </c>
      <c r="Z409" s="91">
        <f t="shared" si="32"/>
        <v>0</v>
      </c>
      <c r="AA409" s="91">
        <f t="shared" si="32"/>
        <v>0</v>
      </c>
      <c r="AB409" s="91">
        <f t="shared" si="31"/>
        <v>0</v>
      </c>
    </row>
    <row r="410" spans="1:28" s="28" customFormat="1">
      <c r="A410" s="85" t="s">
        <v>116</v>
      </c>
      <c r="B410" s="54" t="s">
        <v>96</v>
      </c>
      <c r="C410" s="54" t="s">
        <v>944</v>
      </c>
      <c r="D410" s="54" t="s">
        <v>943</v>
      </c>
      <c r="E410" s="81">
        <v>1408101.63</v>
      </c>
      <c r="F410" s="82">
        <v>1408101.63</v>
      </c>
      <c r="G410" s="82">
        <v>1408101.63</v>
      </c>
      <c r="H410" s="82"/>
      <c r="I410" s="82"/>
      <c r="J410" s="82"/>
      <c r="K410" s="82"/>
      <c r="L410" s="82"/>
      <c r="M410" s="82">
        <v>867723.51</v>
      </c>
      <c r="N410" s="82">
        <v>867723.51</v>
      </c>
      <c r="O410" s="83">
        <v>867723.51</v>
      </c>
      <c r="P410" s="83"/>
      <c r="Q410" s="83"/>
      <c r="R410" s="83"/>
      <c r="S410" s="83"/>
      <c r="T410" s="83"/>
      <c r="U410" s="91">
        <f t="shared" si="32"/>
        <v>61.62364217986169</v>
      </c>
      <c r="V410" s="91">
        <f t="shared" si="32"/>
        <v>61.62364217986169</v>
      </c>
      <c r="W410" s="91">
        <f t="shared" si="32"/>
        <v>61.62364217986169</v>
      </c>
      <c r="X410" s="91">
        <f t="shared" si="32"/>
        <v>0</v>
      </c>
      <c r="Y410" s="91">
        <f t="shared" si="32"/>
        <v>0</v>
      </c>
      <c r="Z410" s="91">
        <f t="shared" si="32"/>
        <v>0</v>
      </c>
      <c r="AA410" s="91">
        <f t="shared" si="32"/>
        <v>0</v>
      </c>
      <c r="AB410" s="91">
        <f t="shared" si="31"/>
        <v>0</v>
      </c>
    </row>
    <row r="411" spans="1:28" s="28" customFormat="1">
      <c r="A411" s="85" t="s">
        <v>119</v>
      </c>
      <c r="B411" s="54" t="s">
        <v>96</v>
      </c>
      <c r="C411" s="54" t="s">
        <v>946</v>
      </c>
      <c r="D411" s="54" t="s">
        <v>945</v>
      </c>
      <c r="E411" s="81">
        <v>6769168.0300000003</v>
      </c>
      <c r="F411" s="82">
        <v>6769168.0300000003</v>
      </c>
      <c r="G411" s="82">
        <v>6769168.0300000003</v>
      </c>
      <c r="H411" s="82"/>
      <c r="I411" s="82"/>
      <c r="J411" s="82"/>
      <c r="K411" s="82"/>
      <c r="L411" s="82"/>
      <c r="M411" s="82">
        <v>3171381.72</v>
      </c>
      <c r="N411" s="82">
        <v>3171381.72</v>
      </c>
      <c r="O411" s="83">
        <v>3171381.72</v>
      </c>
      <c r="P411" s="83"/>
      <c r="Q411" s="83"/>
      <c r="R411" s="83"/>
      <c r="S411" s="83"/>
      <c r="T411" s="83"/>
      <c r="U411" s="91">
        <f t="shared" si="32"/>
        <v>46.850391450542858</v>
      </c>
      <c r="V411" s="91">
        <f t="shared" si="32"/>
        <v>46.850391450542858</v>
      </c>
      <c r="W411" s="91">
        <f t="shared" si="32"/>
        <v>46.850391450542858</v>
      </c>
      <c r="X411" s="91">
        <f t="shared" si="32"/>
        <v>0</v>
      </c>
      <c r="Y411" s="91">
        <f t="shared" si="32"/>
        <v>0</v>
      </c>
      <c r="Z411" s="91">
        <f t="shared" si="32"/>
        <v>0</v>
      </c>
      <c r="AA411" s="91">
        <f t="shared" si="32"/>
        <v>0</v>
      </c>
      <c r="AB411" s="91">
        <f t="shared" si="31"/>
        <v>0</v>
      </c>
    </row>
    <row r="412" spans="1:28" s="28" customFormat="1" ht="22.5">
      <c r="A412" s="85" t="s">
        <v>122</v>
      </c>
      <c r="B412" s="54" t="s">
        <v>96</v>
      </c>
      <c r="C412" s="54" t="s">
        <v>948</v>
      </c>
      <c r="D412" s="54" t="s">
        <v>947</v>
      </c>
      <c r="E412" s="81">
        <v>41500</v>
      </c>
      <c r="F412" s="82">
        <v>41500</v>
      </c>
      <c r="G412" s="82">
        <v>41500</v>
      </c>
      <c r="H412" s="82"/>
      <c r="I412" s="82"/>
      <c r="J412" s="82"/>
      <c r="K412" s="82"/>
      <c r="L412" s="82"/>
      <c r="M412" s="82">
        <v>19727.72</v>
      </c>
      <c r="N412" s="82">
        <v>19727.72</v>
      </c>
      <c r="O412" s="83">
        <v>19727.72</v>
      </c>
      <c r="P412" s="83"/>
      <c r="Q412" s="83"/>
      <c r="R412" s="83"/>
      <c r="S412" s="83"/>
      <c r="T412" s="83"/>
      <c r="U412" s="91">
        <f t="shared" si="32"/>
        <v>47.536674698795181</v>
      </c>
      <c r="V412" s="91">
        <f t="shared" si="32"/>
        <v>47.536674698795181</v>
      </c>
      <c r="W412" s="91">
        <f t="shared" si="32"/>
        <v>47.536674698795181</v>
      </c>
      <c r="X412" s="91">
        <f t="shared" si="32"/>
        <v>0</v>
      </c>
      <c r="Y412" s="91">
        <f t="shared" si="32"/>
        <v>0</v>
      </c>
      <c r="Z412" s="91">
        <f t="shared" si="32"/>
        <v>0</v>
      </c>
      <c r="AA412" s="91">
        <f t="shared" si="32"/>
        <v>0</v>
      </c>
      <c r="AB412" s="91">
        <f t="shared" si="31"/>
        <v>0</v>
      </c>
    </row>
    <row r="413" spans="1:28" s="28" customFormat="1" ht="22.5">
      <c r="A413" s="85" t="s">
        <v>125</v>
      </c>
      <c r="B413" s="54" t="s">
        <v>96</v>
      </c>
      <c r="C413" s="54" t="s">
        <v>950</v>
      </c>
      <c r="D413" s="54" t="s">
        <v>949</v>
      </c>
      <c r="E413" s="81">
        <v>18487086.84</v>
      </c>
      <c r="F413" s="82">
        <v>18487086.84</v>
      </c>
      <c r="G413" s="82">
        <v>18487086.84</v>
      </c>
      <c r="H413" s="82"/>
      <c r="I413" s="82"/>
      <c r="J413" s="82"/>
      <c r="K413" s="82"/>
      <c r="L413" s="82"/>
      <c r="M413" s="82">
        <v>15128894.609999999</v>
      </c>
      <c r="N413" s="82">
        <v>15128894.609999999</v>
      </c>
      <c r="O413" s="83">
        <v>15128894.609999999</v>
      </c>
      <c r="P413" s="83"/>
      <c r="Q413" s="83"/>
      <c r="R413" s="83"/>
      <c r="S413" s="83"/>
      <c r="T413" s="83"/>
      <c r="U413" s="91">
        <f t="shared" si="32"/>
        <v>81.834930191738081</v>
      </c>
      <c r="V413" s="91">
        <f t="shared" si="32"/>
        <v>81.834930191738081</v>
      </c>
      <c r="W413" s="91">
        <f t="shared" si="32"/>
        <v>81.834930191738081</v>
      </c>
      <c r="X413" s="91">
        <f t="shared" si="32"/>
        <v>0</v>
      </c>
      <c r="Y413" s="91">
        <f t="shared" si="32"/>
        <v>0</v>
      </c>
      <c r="Z413" s="91">
        <f t="shared" si="32"/>
        <v>0</v>
      </c>
      <c r="AA413" s="91">
        <f t="shared" si="32"/>
        <v>0</v>
      </c>
      <c r="AB413" s="91">
        <f t="shared" si="31"/>
        <v>0</v>
      </c>
    </row>
    <row r="414" spans="1:28" s="28" customFormat="1">
      <c r="A414" s="85" t="s">
        <v>128</v>
      </c>
      <c r="B414" s="54" t="s">
        <v>96</v>
      </c>
      <c r="C414" s="54" t="s">
        <v>952</v>
      </c>
      <c r="D414" s="54" t="s">
        <v>951</v>
      </c>
      <c r="E414" s="81">
        <v>13166850.550000001</v>
      </c>
      <c r="F414" s="82">
        <v>13166850.550000001</v>
      </c>
      <c r="G414" s="82">
        <v>13166850.550000001</v>
      </c>
      <c r="H414" s="82"/>
      <c r="I414" s="82"/>
      <c r="J414" s="82"/>
      <c r="K414" s="82"/>
      <c r="L414" s="82"/>
      <c r="M414" s="82">
        <v>10765108.6</v>
      </c>
      <c r="N414" s="82">
        <v>10765108.6</v>
      </c>
      <c r="O414" s="83">
        <v>10765108.6</v>
      </c>
      <c r="P414" s="83"/>
      <c r="Q414" s="83"/>
      <c r="R414" s="83"/>
      <c r="S414" s="83"/>
      <c r="T414" s="83"/>
      <c r="U414" s="91">
        <f t="shared" si="32"/>
        <v>81.759176646840572</v>
      </c>
      <c r="V414" s="91">
        <f t="shared" si="32"/>
        <v>81.759176646840572</v>
      </c>
      <c r="W414" s="91">
        <f t="shared" si="32"/>
        <v>81.759176646840572</v>
      </c>
      <c r="X414" s="91">
        <f t="shared" si="32"/>
        <v>0</v>
      </c>
      <c r="Y414" s="91">
        <f t="shared" si="32"/>
        <v>0</v>
      </c>
      <c r="Z414" s="91">
        <f t="shared" si="32"/>
        <v>0</v>
      </c>
      <c r="AA414" s="91">
        <f t="shared" si="32"/>
        <v>0</v>
      </c>
      <c r="AB414" s="91">
        <f t="shared" si="31"/>
        <v>0</v>
      </c>
    </row>
    <row r="415" spans="1:28" s="28" customFormat="1">
      <c r="A415" s="85" t="s">
        <v>131</v>
      </c>
      <c r="B415" s="54" t="s">
        <v>96</v>
      </c>
      <c r="C415" s="54" t="s">
        <v>954</v>
      </c>
      <c r="D415" s="54" t="s">
        <v>953</v>
      </c>
      <c r="E415" s="81">
        <v>3221400</v>
      </c>
      <c r="F415" s="82">
        <v>3221400</v>
      </c>
      <c r="G415" s="82">
        <v>3221400</v>
      </c>
      <c r="H415" s="82"/>
      <c r="I415" s="82"/>
      <c r="J415" s="82"/>
      <c r="K415" s="82"/>
      <c r="L415" s="82"/>
      <c r="M415" s="82">
        <v>1812159.36</v>
      </c>
      <c r="N415" s="82">
        <v>1812159.36</v>
      </c>
      <c r="O415" s="83">
        <v>1812159.36</v>
      </c>
      <c r="P415" s="83"/>
      <c r="Q415" s="83"/>
      <c r="R415" s="83"/>
      <c r="S415" s="83"/>
      <c r="T415" s="83"/>
      <c r="U415" s="91">
        <f t="shared" si="32"/>
        <v>56.253782827342157</v>
      </c>
      <c r="V415" s="91">
        <f t="shared" si="32"/>
        <v>56.253782827342157</v>
      </c>
      <c r="W415" s="91">
        <f t="shared" si="32"/>
        <v>56.253782827342157</v>
      </c>
      <c r="X415" s="91">
        <f t="shared" si="32"/>
        <v>0</v>
      </c>
      <c r="Y415" s="91">
        <f t="shared" si="32"/>
        <v>0</v>
      </c>
      <c r="Z415" s="91">
        <f t="shared" si="32"/>
        <v>0</v>
      </c>
      <c r="AA415" s="91">
        <f t="shared" si="32"/>
        <v>0</v>
      </c>
      <c r="AB415" s="91">
        <f t="shared" si="31"/>
        <v>0</v>
      </c>
    </row>
    <row r="416" spans="1:28" s="28" customFormat="1" ht="22.5">
      <c r="A416" s="85" t="s">
        <v>134</v>
      </c>
      <c r="B416" s="54" t="s">
        <v>96</v>
      </c>
      <c r="C416" s="54" t="s">
        <v>956</v>
      </c>
      <c r="D416" s="54" t="s">
        <v>955</v>
      </c>
      <c r="E416" s="81">
        <v>46959576.810000002</v>
      </c>
      <c r="F416" s="82">
        <v>46959576.810000002</v>
      </c>
      <c r="G416" s="82">
        <v>46959576.810000002</v>
      </c>
      <c r="H416" s="82"/>
      <c r="I416" s="82"/>
      <c r="J416" s="82"/>
      <c r="K416" s="82"/>
      <c r="L416" s="82"/>
      <c r="M416" s="82">
        <v>40690816.93</v>
      </c>
      <c r="N416" s="82">
        <v>40690816.93</v>
      </c>
      <c r="O416" s="83">
        <v>40690816.93</v>
      </c>
      <c r="P416" s="83"/>
      <c r="Q416" s="83"/>
      <c r="R416" s="83"/>
      <c r="S416" s="83"/>
      <c r="T416" s="83"/>
      <c r="U416" s="91">
        <f t="shared" si="32"/>
        <v>86.650731744530802</v>
      </c>
      <c r="V416" s="91">
        <f t="shared" si="32"/>
        <v>86.650731744530802</v>
      </c>
      <c r="W416" s="91">
        <f t="shared" si="32"/>
        <v>86.650731744530802</v>
      </c>
      <c r="X416" s="91">
        <f t="shared" si="32"/>
        <v>0</v>
      </c>
      <c r="Y416" s="91">
        <f t="shared" si="32"/>
        <v>0</v>
      </c>
      <c r="Z416" s="91">
        <f t="shared" si="32"/>
        <v>0</v>
      </c>
      <c r="AA416" s="91">
        <f t="shared" si="32"/>
        <v>0</v>
      </c>
      <c r="AB416" s="91">
        <f t="shared" si="31"/>
        <v>0</v>
      </c>
    </row>
    <row r="417" spans="1:28" s="28" customFormat="1" ht="22.5">
      <c r="A417" s="85" t="s">
        <v>137</v>
      </c>
      <c r="B417" s="54" t="s">
        <v>96</v>
      </c>
      <c r="C417" s="54" t="s">
        <v>958</v>
      </c>
      <c r="D417" s="54" t="s">
        <v>957</v>
      </c>
      <c r="E417" s="81">
        <v>16252254.02</v>
      </c>
      <c r="F417" s="82">
        <v>16252254.02</v>
      </c>
      <c r="G417" s="82">
        <v>16252254.02</v>
      </c>
      <c r="H417" s="82"/>
      <c r="I417" s="82"/>
      <c r="J417" s="82"/>
      <c r="K417" s="82"/>
      <c r="L417" s="82"/>
      <c r="M417" s="82">
        <v>12007509.050000001</v>
      </c>
      <c r="N417" s="82">
        <v>12007509.050000001</v>
      </c>
      <c r="O417" s="83">
        <v>12007509.050000001</v>
      </c>
      <c r="P417" s="83"/>
      <c r="Q417" s="83"/>
      <c r="R417" s="83"/>
      <c r="S417" s="83"/>
      <c r="T417" s="83"/>
      <c r="U417" s="91">
        <f t="shared" si="32"/>
        <v>73.882115275970818</v>
      </c>
      <c r="V417" s="91">
        <f t="shared" si="32"/>
        <v>73.882115275970818</v>
      </c>
      <c r="W417" s="91">
        <f t="shared" si="32"/>
        <v>73.882115275970818</v>
      </c>
      <c r="X417" s="91">
        <f t="shared" si="32"/>
        <v>0</v>
      </c>
      <c r="Y417" s="91">
        <f t="shared" si="32"/>
        <v>0</v>
      </c>
      <c r="Z417" s="91">
        <f t="shared" si="32"/>
        <v>0</v>
      </c>
      <c r="AA417" s="91">
        <f t="shared" si="32"/>
        <v>0</v>
      </c>
      <c r="AB417" s="91">
        <f t="shared" si="31"/>
        <v>0</v>
      </c>
    </row>
    <row r="418" spans="1:28" s="28" customFormat="1" ht="22.5">
      <c r="A418" s="85" t="s">
        <v>140</v>
      </c>
      <c r="B418" s="54" t="s">
        <v>96</v>
      </c>
      <c r="C418" s="54" t="s">
        <v>960</v>
      </c>
      <c r="D418" s="54" t="s">
        <v>959</v>
      </c>
      <c r="E418" s="81">
        <v>30707322.789999999</v>
      </c>
      <c r="F418" s="82">
        <v>30707322.789999999</v>
      </c>
      <c r="G418" s="82">
        <v>30707322.789999999</v>
      </c>
      <c r="H418" s="82"/>
      <c r="I418" s="82"/>
      <c r="J418" s="82"/>
      <c r="K418" s="82"/>
      <c r="L418" s="82"/>
      <c r="M418" s="82">
        <v>28683307.879999999</v>
      </c>
      <c r="N418" s="82">
        <v>28683307.879999999</v>
      </c>
      <c r="O418" s="83">
        <v>28683307.879999999</v>
      </c>
      <c r="P418" s="83"/>
      <c r="Q418" s="83"/>
      <c r="R418" s="83"/>
      <c r="S418" s="83"/>
      <c r="T418" s="83"/>
      <c r="U418" s="91">
        <f t="shared" si="32"/>
        <v>93.408689764842904</v>
      </c>
      <c r="V418" s="91">
        <f t="shared" si="32"/>
        <v>93.408689764842904</v>
      </c>
      <c r="W418" s="91">
        <f t="shared" si="32"/>
        <v>93.408689764842904</v>
      </c>
      <c r="X418" s="91">
        <f t="shared" si="32"/>
        <v>0</v>
      </c>
      <c r="Y418" s="91">
        <f t="shared" si="32"/>
        <v>0</v>
      </c>
      <c r="Z418" s="91">
        <f t="shared" si="32"/>
        <v>0</v>
      </c>
      <c r="AA418" s="91">
        <f t="shared" si="32"/>
        <v>0</v>
      </c>
      <c r="AB418" s="91">
        <f t="shared" si="31"/>
        <v>0</v>
      </c>
    </row>
    <row r="419" spans="1:28" s="28" customFormat="1">
      <c r="A419" s="85" t="s">
        <v>961</v>
      </c>
      <c r="B419" s="54" t="s">
        <v>96</v>
      </c>
      <c r="C419" s="54" t="s">
        <v>963</v>
      </c>
      <c r="D419" s="54" t="s">
        <v>962</v>
      </c>
      <c r="E419" s="81">
        <v>27231267.190000001</v>
      </c>
      <c r="F419" s="82">
        <v>27231267.190000001</v>
      </c>
      <c r="G419" s="82">
        <v>27231267.190000001</v>
      </c>
      <c r="H419" s="82"/>
      <c r="I419" s="82"/>
      <c r="J419" s="82"/>
      <c r="K419" s="82"/>
      <c r="L419" s="82"/>
      <c r="M419" s="82">
        <v>23823801.780000001</v>
      </c>
      <c r="N419" s="82">
        <v>23823801.780000001</v>
      </c>
      <c r="O419" s="83">
        <v>23823801.780000001</v>
      </c>
      <c r="P419" s="83"/>
      <c r="Q419" s="83"/>
      <c r="R419" s="83"/>
      <c r="S419" s="83"/>
      <c r="T419" s="83"/>
      <c r="U419" s="91">
        <f t="shared" si="32"/>
        <v>87.486937768172226</v>
      </c>
      <c r="V419" s="91">
        <f t="shared" si="32"/>
        <v>87.486937768172226</v>
      </c>
      <c r="W419" s="91">
        <f t="shared" si="32"/>
        <v>87.486937768172226</v>
      </c>
      <c r="X419" s="91">
        <f t="shared" si="32"/>
        <v>0</v>
      </c>
      <c r="Y419" s="91">
        <f t="shared" si="32"/>
        <v>0</v>
      </c>
      <c r="Z419" s="91">
        <f t="shared" si="32"/>
        <v>0</v>
      </c>
      <c r="AA419" s="91">
        <f t="shared" si="32"/>
        <v>0</v>
      </c>
      <c r="AB419" s="91">
        <f t="shared" si="31"/>
        <v>0</v>
      </c>
    </row>
    <row r="420" spans="1:28" s="28" customFormat="1">
      <c r="A420" s="85" t="s">
        <v>100</v>
      </c>
      <c r="B420" s="54" t="s">
        <v>96</v>
      </c>
      <c r="C420" s="54" t="s">
        <v>965</v>
      </c>
      <c r="D420" s="54" t="s">
        <v>964</v>
      </c>
      <c r="E420" s="81">
        <v>19832656</v>
      </c>
      <c r="F420" s="82">
        <v>19832656</v>
      </c>
      <c r="G420" s="82">
        <v>19832656</v>
      </c>
      <c r="H420" s="82"/>
      <c r="I420" s="82"/>
      <c r="J420" s="82"/>
      <c r="K420" s="82"/>
      <c r="L420" s="82"/>
      <c r="M420" s="82">
        <v>17143825.18</v>
      </c>
      <c r="N420" s="82">
        <v>17143825.18</v>
      </c>
      <c r="O420" s="83">
        <v>17143825.18</v>
      </c>
      <c r="P420" s="83"/>
      <c r="Q420" s="83"/>
      <c r="R420" s="83"/>
      <c r="S420" s="83"/>
      <c r="T420" s="83"/>
      <c r="U420" s="91">
        <f t="shared" si="32"/>
        <v>86.442406806229073</v>
      </c>
      <c r="V420" s="91">
        <f t="shared" si="32"/>
        <v>86.442406806229073</v>
      </c>
      <c r="W420" s="91">
        <f t="shared" si="32"/>
        <v>86.442406806229073</v>
      </c>
      <c r="X420" s="91">
        <f t="shared" si="32"/>
        <v>0</v>
      </c>
      <c r="Y420" s="91">
        <f t="shared" si="32"/>
        <v>0</v>
      </c>
      <c r="Z420" s="91">
        <f t="shared" si="32"/>
        <v>0</v>
      </c>
      <c r="AA420" s="91">
        <f t="shared" si="32"/>
        <v>0</v>
      </c>
      <c r="AB420" s="91">
        <f t="shared" si="31"/>
        <v>0</v>
      </c>
    </row>
    <row r="421" spans="1:28" s="28" customFormat="1" ht="22.5">
      <c r="A421" s="85" t="s">
        <v>102</v>
      </c>
      <c r="B421" s="54" t="s">
        <v>96</v>
      </c>
      <c r="C421" s="54" t="s">
        <v>967</v>
      </c>
      <c r="D421" s="54" t="s">
        <v>966</v>
      </c>
      <c r="E421" s="81">
        <v>2680600</v>
      </c>
      <c r="F421" s="82">
        <v>2680600</v>
      </c>
      <c r="G421" s="82">
        <v>2680600</v>
      </c>
      <c r="H421" s="82"/>
      <c r="I421" s="82"/>
      <c r="J421" s="82"/>
      <c r="K421" s="82"/>
      <c r="L421" s="82"/>
      <c r="M421" s="82">
        <v>2307856.16</v>
      </c>
      <c r="N421" s="82">
        <v>2307856.16</v>
      </c>
      <c r="O421" s="83">
        <v>2307856.16</v>
      </c>
      <c r="P421" s="83"/>
      <c r="Q421" s="83"/>
      <c r="R421" s="83"/>
      <c r="S421" s="83"/>
      <c r="T421" s="83"/>
      <c r="U421" s="91">
        <f t="shared" si="32"/>
        <v>86.094760874431103</v>
      </c>
      <c r="V421" s="91">
        <f t="shared" si="32"/>
        <v>86.094760874431103</v>
      </c>
      <c r="W421" s="91">
        <f t="shared" si="32"/>
        <v>86.094760874431103</v>
      </c>
      <c r="X421" s="91">
        <f t="shared" si="32"/>
        <v>0</v>
      </c>
      <c r="Y421" s="91">
        <f t="shared" si="32"/>
        <v>0</v>
      </c>
      <c r="Z421" s="91">
        <f t="shared" si="32"/>
        <v>0</v>
      </c>
      <c r="AA421" s="91">
        <f t="shared" si="32"/>
        <v>0</v>
      </c>
      <c r="AB421" s="91">
        <f t="shared" si="31"/>
        <v>0</v>
      </c>
    </row>
    <row r="422" spans="1:28" s="28" customFormat="1">
      <c r="A422" s="85" t="s">
        <v>104</v>
      </c>
      <c r="B422" s="54" t="s">
        <v>96</v>
      </c>
      <c r="C422" s="54" t="s">
        <v>969</v>
      </c>
      <c r="D422" s="54" t="s">
        <v>968</v>
      </c>
      <c r="E422" s="81">
        <v>2119500</v>
      </c>
      <c r="F422" s="82">
        <v>2119500</v>
      </c>
      <c r="G422" s="82">
        <v>2119500</v>
      </c>
      <c r="H422" s="82"/>
      <c r="I422" s="82"/>
      <c r="J422" s="82"/>
      <c r="K422" s="82"/>
      <c r="L422" s="82"/>
      <c r="M422" s="82">
        <v>1851678.24</v>
      </c>
      <c r="N422" s="82">
        <v>1851678.24</v>
      </c>
      <c r="O422" s="83">
        <v>1851678.24</v>
      </c>
      <c r="P422" s="83"/>
      <c r="Q422" s="83"/>
      <c r="R422" s="83"/>
      <c r="S422" s="83"/>
      <c r="T422" s="83"/>
      <c r="U422" s="91">
        <f t="shared" si="32"/>
        <v>87.363917905166318</v>
      </c>
      <c r="V422" s="91">
        <f t="shared" si="32"/>
        <v>87.363917905166318</v>
      </c>
      <c r="W422" s="91">
        <f t="shared" si="32"/>
        <v>87.363917905166318</v>
      </c>
      <c r="X422" s="91">
        <f t="shared" si="32"/>
        <v>0</v>
      </c>
      <c r="Y422" s="91">
        <f t="shared" si="32"/>
        <v>0</v>
      </c>
      <c r="Z422" s="91">
        <f t="shared" si="32"/>
        <v>0</v>
      </c>
      <c r="AA422" s="91">
        <f t="shared" si="32"/>
        <v>0</v>
      </c>
      <c r="AB422" s="91">
        <f t="shared" si="31"/>
        <v>0</v>
      </c>
    </row>
    <row r="423" spans="1:28" s="28" customFormat="1">
      <c r="A423" s="85" t="s">
        <v>106</v>
      </c>
      <c r="B423" s="54" t="s">
        <v>96</v>
      </c>
      <c r="C423" s="54" t="s">
        <v>971</v>
      </c>
      <c r="D423" s="54" t="s">
        <v>970</v>
      </c>
      <c r="E423" s="81">
        <v>5800</v>
      </c>
      <c r="F423" s="82">
        <v>5800</v>
      </c>
      <c r="G423" s="82">
        <v>5800</v>
      </c>
      <c r="H423" s="82"/>
      <c r="I423" s="82"/>
      <c r="J423" s="82"/>
      <c r="K423" s="82"/>
      <c r="L423" s="82"/>
      <c r="M423" s="82">
        <v>3600</v>
      </c>
      <c r="N423" s="82">
        <v>3600</v>
      </c>
      <c r="O423" s="83">
        <v>3600</v>
      </c>
      <c r="P423" s="83"/>
      <c r="Q423" s="83"/>
      <c r="R423" s="83"/>
      <c r="S423" s="83"/>
      <c r="T423" s="83"/>
      <c r="U423" s="91">
        <f t="shared" ref="U423:AA438" si="33">IF(TYPE(M423/E423)=16,0,IF(M423/E423&gt;0,M423/E423*100,0))</f>
        <v>62.068965517241381</v>
      </c>
      <c r="V423" s="91">
        <f t="shared" si="33"/>
        <v>62.068965517241381</v>
      </c>
      <c r="W423" s="91">
        <f t="shared" si="33"/>
        <v>62.068965517241381</v>
      </c>
      <c r="X423" s="91">
        <f t="shared" si="33"/>
        <v>0</v>
      </c>
      <c r="Y423" s="91">
        <f t="shared" si="33"/>
        <v>0</v>
      </c>
      <c r="Z423" s="91">
        <f t="shared" si="33"/>
        <v>0</v>
      </c>
      <c r="AA423" s="91">
        <f t="shared" si="33"/>
        <v>0</v>
      </c>
      <c r="AB423" s="91">
        <f t="shared" si="31"/>
        <v>0</v>
      </c>
    </row>
    <row r="424" spans="1:28" s="28" customFormat="1">
      <c r="A424" s="85" t="s">
        <v>108</v>
      </c>
      <c r="B424" s="54" t="s">
        <v>96</v>
      </c>
      <c r="C424" s="54" t="s">
        <v>973</v>
      </c>
      <c r="D424" s="54" t="s">
        <v>972</v>
      </c>
      <c r="E424" s="81">
        <v>555300</v>
      </c>
      <c r="F424" s="82">
        <v>555300</v>
      </c>
      <c r="G424" s="82">
        <v>555300</v>
      </c>
      <c r="H424" s="82"/>
      <c r="I424" s="82"/>
      <c r="J424" s="82"/>
      <c r="K424" s="82"/>
      <c r="L424" s="82"/>
      <c r="M424" s="82">
        <v>452577.92</v>
      </c>
      <c r="N424" s="82">
        <v>452577.92</v>
      </c>
      <c r="O424" s="83">
        <v>452577.92</v>
      </c>
      <c r="P424" s="83"/>
      <c r="Q424" s="83"/>
      <c r="R424" s="83"/>
      <c r="S424" s="83"/>
      <c r="T424" s="83"/>
      <c r="U424" s="91">
        <f t="shared" si="33"/>
        <v>81.501516297496849</v>
      </c>
      <c r="V424" s="91">
        <f t="shared" si="33"/>
        <v>81.501516297496849</v>
      </c>
      <c r="W424" s="91">
        <f t="shared" si="33"/>
        <v>81.501516297496849</v>
      </c>
      <c r="X424" s="91">
        <f t="shared" si="33"/>
        <v>0</v>
      </c>
      <c r="Y424" s="91">
        <f t="shared" si="33"/>
        <v>0</v>
      </c>
      <c r="Z424" s="91">
        <f t="shared" si="33"/>
        <v>0</v>
      </c>
      <c r="AA424" s="91">
        <f t="shared" si="33"/>
        <v>0</v>
      </c>
      <c r="AB424" s="91">
        <f t="shared" si="31"/>
        <v>0</v>
      </c>
    </row>
    <row r="425" spans="1:28" s="28" customFormat="1">
      <c r="A425" s="85" t="s">
        <v>110</v>
      </c>
      <c r="B425" s="54" t="s">
        <v>96</v>
      </c>
      <c r="C425" s="54" t="s">
        <v>975</v>
      </c>
      <c r="D425" s="54" t="s">
        <v>974</v>
      </c>
      <c r="E425" s="81">
        <v>16995056</v>
      </c>
      <c r="F425" s="82">
        <v>16995056</v>
      </c>
      <c r="G425" s="82">
        <v>16995056</v>
      </c>
      <c r="H425" s="82"/>
      <c r="I425" s="82"/>
      <c r="J425" s="82"/>
      <c r="K425" s="82"/>
      <c r="L425" s="82"/>
      <c r="M425" s="82">
        <v>14716071.279999999</v>
      </c>
      <c r="N425" s="82">
        <v>14716071.279999999</v>
      </c>
      <c r="O425" s="83">
        <v>14716071.279999999</v>
      </c>
      <c r="P425" s="83"/>
      <c r="Q425" s="83"/>
      <c r="R425" s="83"/>
      <c r="S425" s="83"/>
      <c r="T425" s="83"/>
      <c r="U425" s="91">
        <f t="shared" si="33"/>
        <v>86.590307675361586</v>
      </c>
      <c r="V425" s="91">
        <f t="shared" si="33"/>
        <v>86.590307675361586</v>
      </c>
      <c r="W425" s="91">
        <f t="shared" si="33"/>
        <v>86.590307675361586</v>
      </c>
      <c r="X425" s="91">
        <f t="shared" si="33"/>
        <v>0</v>
      </c>
      <c r="Y425" s="91">
        <f t="shared" si="33"/>
        <v>0</v>
      </c>
      <c r="Z425" s="91">
        <f t="shared" si="33"/>
        <v>0</v>
      </c>
      <c r="AA425" s="91">
        <f t="shared" si="33"/>
        <v>0</v>
      </c>
      <c r="AB425" s="91">
        <f t="shared" si="31"/>
        <v>0</v>
      </c>
    </row>
    <row r="426" spans="1:28" s="28" customFormat="1">
      <c r="A426" s="85" t="s">
        <v>113</v>
      </c>
      <c r="B426" s="54" t="s">
        <v>96</v>
      </c>
      <c r="C426" s="54" t="s">
        <v>977</v>
      </c>
      <c r="D426" s="54" t="s">
        <v>976</v>
      </c>
      <c r="E426" s="81">
        <v>115800</v>
      </c>
      <c r="F426" s="82">
        <v>115800</v>
      </c>
      <c r="G426" s="82">
        <v>115800</v>
      </c>
      <c r="H426" s="82"/>
      <c r="I426" s="82"/>
      <c r="J426" s="82"/>
      <c r="K426" s="82"/>
      <c r="L426" s="82"/>
      <c r="M426" s="82">
        <v>103860.41</v>
      </c>
      <c r="N426" s="82">
        <v>103860.41</v>
      </c>
      <c r="O426" s="83">
        <v>103860.41</v>
      </c>
      <c r="P426" s="83"/>
      <c r="Q426" s="83"/>
      <c r="R426" s="83"/>
      <c r="S426" s="83"/>
      <c r="T426" s="83"/>
      <c r="U426" s="91">
        <f t="shared" si="33"/>
        <v>89.689473229706394</v>
      </c>
      <c r="V426" s="91">
        <f t="shared" si="33"/>
        <v>89.689473229706394</v>
      </c>
      <c r="W426" s="91">
        <f t="shared" si="33"/>
        <v>89.689473229706394</v>
      </c>
      <c r="X426" s="91">
        <f t="shared" si="33"/>
        <v>0</v>
      </c>
      <c r="Y426" s="91">
        <f t="shared" si="33"/>
        <v>0</v>
      </c>
      <c r="Z426" s="91">
        <f t="shared" si="33"/>
        <v>0</v>
      </c>
      <c r="AA426" s="91">
        <f t="shared" si="33"/>
        <v>0</v>
      </c>
      <c r="AB426" s="91">
        <f t="shared" si="31"/>
        <v>0</v>
      </c>
    </row>
    <row r="427" spans="1:28" s="28" customFormat="1">
      <c r="A427" s="85" t="s">
        <v>116</v>
      </c>
      <c r="B427" s="54" t="s">
        <v>96</v>
      </c>
      <c r="C427" s="54" t="s">
        <v>979</v>
      </c>
      <c r="D427" s="54" t="s">
        <v>978</v>
      </c>
      <c r="E427" s="81">
        <v>254200</v>
      </c>
      <c r="F427" s="82">
        <v>254200</v>
      </c>
      <c r="G427" s="82">
        <v>254200</v>
      </c>
      <c r="H427" s="82"/>
      <c r="I427" s="82"/>
      <c r="J427" s="82"/>
      <c r="K427" s="82"/>
      <c r="L427" s="82"/>
      <c r="M427" s="82">
        <v>195192.6</v>
      </c>
      <c r="N427" s="82">
        <v>195192.6</v>
      </c>
      <c r="O427" s="83">
        <v>195192.6</v>
      </c>
      <c r="P427" s="83"/>
      <c r="Q427" s="83"/>
      <c r="R427" s="83"/>
      <c r="S427" s="83"/>
      <c r="T427" s="83"/>
      <c r="U427" s="91">
        <f t="shared" si="33"/>
        <v>76.78701809598742</v>
      </c>
      <c r="V427" s="91">
        <f t="shared" si="33"/>
        <v>76.78701809598742</v>
      </c>
      <c r="W427" s="91">
        <f t="shared" si="33"/>
        <v>76.78701809598742</v>
      </c>
      <c r="X427" s="91">
        <f t="shared" si="33"/>
        <v>0</v>
      </c>
      <c r="Y427" s="91">
        <f t="shared" si="33"/>
        <v>0</v>
      </c>
      <c r="Z427" s="91">
        <f t="shared" si="33"/>
        <v>0</v>
      </c>
      <c r="AA427" s="91">
        <f t="shared" si="33"/>
        <v>0</v>
      </c>
      <c r="AB427" s="91">
        <f t="shared" si="31"/>
        <v>0</v>
      </c>
    </row>
    <row r="428" spans="1:28" s="28" customFormat="1">
      <c r="A428" s="85" t="s">
        <v>119</v>
      </c>
      <c r="B428" s="54" t="s">
        <v>96</v>
      </c>
      <c r="C428" s="54" t="s">
        <v>981</v>
      </c>
      <c r="D428" s="54" t="s">
        <v>980</v>
      </c>
      <c r="E428" s="81">
        <v>514000</v>
      </c>
      <c r="F428" s="82">
        <v>514000</v>
      </c>
      <c r="G428" s="82">
        <v>514000</v>
      </c>
      <c r="H428" s="82"/>
      <c r="I428" s="82"/>
      <c r="J428" s="82"/>
      <c r="K428" s="82"/>
      <c r="L428" s="82"/>
      <c r="M428" s="82">
        <v>182564.72</v>
      </c>
      <c r="N428" s="82">
        <v>182564.72</v>
      </c>
      <c r="O428" s="83">
        <v>182564.72</v>
      </c>
      <c r="P428" s="83"/>
      <c r="Q428" s="83"/>
      <c r="R428" s="83"/>
      <c r="S428" s="83"/>
      <c r="T428" s="83"/>
      <c r="U428" s="91">
        <f t="shared" si="33"/>
        <v>35.518428015564204</v>
      </c>
      <c r="V428" s="91">
        <f t="shared" si="33"/>
        <v>35.518428015564204</v>
      </c>
      <c r="W428" s="91">
        <f t="shared" si="33"/>
        <v>35.518428015564204</v>
      </c>
      <c r="X428" s="91">
        <f t="shared" si="33"/>
        <v>0</v>
      </c>
      <c r="Y428" s="91">
        <f t="shared" si="33"/>
        <v>0</v>
      </c>
      <c r="Z428" s="91">
        <f t="shared" si="33"/>
        <v>0</v>
      </c>
      <c r="AA428" s="91">
        <f t="shared" si="33"/>
        <v>0</v>
      </c>
      <c r="AB428" s="91">
        <f t="shared" si="31"/>
        <v>0</v>
      </c>
    </row>
    <row r="429" spans="1:28" s="28" customFormat="1" ht="22.5">
      <c r="A429" s="85" t="s">
        <v>122</v>
      </c>
      <c r="B429" s="54" t="s">
        <v>96</v>
      </c>
      <c r="C429" s="54" t="s">
        <v>983</v>
      </c>
      <c r="D429" s="54" t="s">
        <v>982</v>
      </c>
      <c r="E429" s="81">
        <v>310000</v>
      </c>
      <c r="F429" s="82">
        <v>310000</v>
      </c>
      <c r="G429" s="82">
        <v>310000</v>
      </c>
      <c r="H429" s="82"/>
      <c r="I429" s="82"/>
      <c r="J429" s="82"/>
      <c r="K429" s="82"/>
      <c r="L429" s="82"/>
      <c r="M429" s="82">
        <v>309498.09999999998</v>
      </c>
      <c r="N429" s="82">
        <v>309498.09999999998</v>
      </c>
      <c r="O429" s="83">
        <v>309498.09999999998</v>
      </c>
      <c r="P429" s="83"/>
      <c r="Q429" s="83"/>
      <c r="R429" s="83"/>
      <c r="S429" s="83"/>
      <c r="T429" s="83"/>
      <c r="U429" s="91">
        <f t="shared" si="33"/>
        <v>99.838096774193545</v>
      </c>
      <c r="V429" s="91">
        <f t="shared" si="33"/>
        <v>99.838096774193545</v>
      </c>
      <c r="W429" s="91">
        <f t="shared" si="33"/>
        <v>99.838096774193545</v>
      </c>
      <c r="X429" s="91">
        <f t="shared" si="33"/>
        <v>0</v>
      </c>
      <c r="Y429" s="91">
        <f t="shared" si="33"/>
        <v>0</v>
      </c>
      <c r="Z429" s="91">
        <f t="shared" si="33"/>
        <v>0</v>
      </c>
      <c r="AA429" s="91">
        <f t="shared" si="33"/>
        <v>0</v>
      </c>
      <c r="AB429" s="91">
        <f t="shared" si="31"/>
        <v>0</v>
      </c>
    </row>
    <row r="430" spans="1:28" s="28" customFormat="1" ht="22.5">
      <c r="A430" s="85" t="s">
        <v>125</v>
      </c>
      <c r="B430" s="54" t="s">
        <v>96</v>
      </c>
      <c r="C430" s="54" t="s">
        <v>985</v>
      </c>
      <c r="D430" s="54" t="s">
        <v>984</v>
      </c>
      <c r="E430" s="81">
        <v>1623416</v>
      </c>
      <c r="F430" s="82">
        <v>1623416</v>
      </c>
      <c r="G430" s="82">
        <v>1623416</v>
      </c>
      <c r="H430" s="82"/>
      <c r="I430" s="82"/>
      <c r="J430" s="82"/>
      <c r="K430" s="82"/>
      <c r="L430" s="82"/>
      <c r="M430" s="82">
        <v>1603281.65</v>
      </c>
      <c r="N430" s="82">
        <v>1603281.65</v>
      </c>
      <c r="O430" s="83">
        <v>1603281.65</v>
      </c>
      <c r="P430" s="83"/>
      <c r="Q430" s="83"/>
      <c r="R430" s="83"/>
      <c r="S430" s="83"/>
      <c r="T430" s="83"/>
      <c r="U430" s="91">
        <f t="shared" si="33"/>
        <v>98.75975412340398</v>
      </c>
      <c r="V430" s="91">
        <f t="shared" si="33"/>
        <v>98.75975412340398</v>
      </c>
      <c r="W430" s="91">
        <f t="shared" si="33"/>
        <v>98.75975412340398</v>
      </c>
      <c r="X430" s="91">
        <f t="shared" si="33"/>
        <v>0</v>
      </c>
      <c r="Y430" s="91">
        <f t="shared" si="33"/>
        <v>0</v>
      </c>
      <c r="Z430" s="91">
        <f t="shared" si="33"/>
        <v>0</v>
      </c>
      <c r="AA430" s="91">
        <f t="shared" si="33"/>
        <v>0</v>
      </c>
      <c r="AB430" s="91">
        <f t="shared" si="31"/>
        <v>0</v>
      </c>
    </row>
    <row r="431" spans="1:28" s="28" customFormat="1">
      <c r="A431" s="85" t="s">
        <v>128</v>
      </c>
      <c r="B431" s="54" t="s">
        <v>96</v>
      </c>
      <c r="C431" s="54" t="s">
        <v>987</v>
      </c>
      <c r="D431" s="54" t="s">
        <v>986</v>
      </c>
      <c r="E431" s="81">
        <v>14177640</v>
      </c>
      <c r="F431" s="82">
        <v>14177640</v>
      </c>
      <c r="G431" s="82">
        <v>14177640</v>
      </c>
      <c r="H431" s="82"/>
      <c r="I431" s="82"/>
      <c r="J431" s="82"/>
      <c r="K431" s="82"/>
      <c r="L431" s="82"/>
      <c r="M431" s="82">
        <v>12321673.800000001</v>
      </c>
      <c r="N431" s="82">
        <v>12321673.800000001</v>
      </c>
      <c r="O431" s="83">
        <v>12321673.800000001</v>
      </c>
      <c r="P431" s="83"/>
      <c r="Q431" s="83"/>
      <c r="R431" s="83"/>
      <c r="S431" s="83"/>
      <c r="T431" s="83"/>
      <c r="U431" s="91">
        <f t="shared" si="33"/>
        <v>86.909202095694354</v>
      </c>
      <c r="V431" s="91">
        <f t="shared" si="33"/>
        <v>86.909202095694354</v>
      </c>
      <c r="W431" s="91">
        <f t="shared" si="33"/>
        <v>86.909202095694354</v>
      </c>
      <c r="X431" s="91">
        <f t="shared" si="33"/>
        <v>0</v>
      </c>
      <c r="Y431" s="91">
        <f t="shared" si="33"/>
        <v>0</v>
      </c>
      <c r="Z431" s="91">
        <f t="shared" si="33"/>
        <v>0</v>
      </c>
      <c r="AA431" s="91">
        <f t="shared" si="33"/>
        <v>0</v>
      </c>
      <c r="AB431" s="91">
        <f t="shared" si="31"/>
        <v>0</v>
      </c>
    </row>
    <row r="432" spans="1:28" s="28" customFormat="1">
      <c r="A432" s="85" t="s">
        <v>131</v>
      </c>
      <c r="B432" s="54" t="s">
        <v>96</v>
      </c>
      <c r="C432" s="54" t="s">
        <v>989</v>
      </c>
      <c r="D432" s="54" t="s">
        <v>988</v>
      </c>
      <c r="E432" s="81">
        <v>157000</v>
      </c>
      <c r="F432" s="82">
        <v>157000</v>
      </c>
      <c r="G432" s="82">
        <v>157000</v>
      </c>
      <c r="H432" s="82"/>
      <c r="I432" s="82"/>
      <c r="J432" s="82"/>
      <c r="K432" s="82"/>
      <c r="L432" s="82"/>
      <c r="M432" s="82">
        <v>119897.74</v>
      </c>
      <c r="N432" s="82">
        <v>119897.74</v>
      </c>
      <c r="O432" s="83">
        <v>119897.74</v>
      </c>
      <c r="P432" s="83"/>
      <c r="Q432" s="83"/>
      <c r="R432" s="83"/>
      <c r="S432" s="83"/>
      <c r="T432" s="83"/>
      <c r="U432" s="91">
        <f t="shared" si="33"/>
        <v>76.367987261146496</v>
      </c>
      <c r="V432" s="91">
        <f t="shared" si="33"/>
        <v>76.367987261146496</v>
      </c>
      <c r="W432" s="91">
        <f t="shared" si="33"/>
        <v>76.367987261146496</v>
      </c>
      <c r="X432" s="91">
        <f t="shared" si="33"/>
        <v>0</v>
      </c>
      <c r="Y432" s="91">
        <f t="shared" si="33"/>
        <v>0</v>
      </c>
      <c r="Z432" s="91">
        <f t="shared" si="33"/>
        <v>0</v>
      </c>
      <c r="AA432" s="91">
        <f t="shared" si="33"/>
        <v>0</v>
      </c>
      <c r="AB432" s="91">
        <f t="shared" si="31"/>
        <v>0</v>
      </c>
    </row>
    <row r="433" spans="1:28" s="28" customFormat="1" ht="22.5">
      <c r="A433" s="85" t="s">
        <v>134</v>
      </c>
      <c r="B433" s="54" t="s">
        <v>96</v>
      </c>
      <c r="C433" s="54" t="s">
        <v>991</v>
      </c>
      <c r="D433" s="54" t="s">
        <v>990</v>
      </c>
      <c r="E433" s="81">
        <v>7398611.1900000004</v>
      </c>
      <c r="F433" s="82">
        <v>7398611.1900000004</v>
      </c>
      <c r="G433" s="82">
        <v>7398611.1900000004</v>
      </c>
      <c r="H433" s="82"/>
      <c r="I433" s="82"/>
      <c r="J433" s="82"/>
      <c r="K433" s="82"/>
      <c r="L433" s="82"/>
      <c r="M433" s="82">
        <v>6679976.5999999996</v>
      </c>
      <c r="N433" s="82">
        <v>6679976.5999999996</v>
      </c>
      <c r="O433" s="83">
        <v>6679976.5999999996</v>
      </c>
      <c r="P433" s="83"/>
      <c r="Q433" s="83"/>
      <c r="R433" s="83"/>
      <c r="S433" s="83"/>
      <c r="T433" s="83"/>
      <c r="U433" s="91">
        <f t="shared" si="33"/>
        <v>90.286898830806095</v>
      </c>
      <c r="V433" s="91">
        <f t="shared" si="33"/>
        <v>90.286898830806095</v>
      </c>
      <c r="W433" s="91">
        <f t="shared" si="33"/>
        <v>90.286898830806095</v>
      </c>
      <c r="X433" s="91">
        <f t="shared" si="33"/>
        <v>0</v>
      </c>
      <c r="Y433" s="91">
        <f t="shared" si="33"/>
        <v>0</v>
      </c>
      <c r="Z433" s="91">
        <f t="shared" si="33"/>
        <v>0</v>
      </c>
      <c r="AA433" s="91">
        <f t="shared" si="33"/>
        <v>0</v>
      </c>
      <c r="AB433" s="91">
        <f t="shared" si="31"/>
        <v>0</v>
      </c>
    </row>
    <row r="434" spans="1:28" s="28" customFormat="1" ht="22.5">
      <c r="A434" s="85" t="s">
        <v>137</v>
      </c>
      <c r="B434" s="54" t="s">
        <v>96</v>
      </c>
      <c r="C434" s="54" t="s">
        <v>993</v>
      </c>
      <c r="D434" s="54" t="s">
        <v>992</v>
      </c>
      <c r="E434" s="81">
        <v>543746.17000000004</v>
      </c>
      <c r="F434" s="82">
        <v>543746.17000000004</v>
      </c>
      <c r="G434" s="82">
        <v>543746.17000000004</v>
      </c>
      <c r="H434" s="82"/>
      <c r="I434" s="82"/>
      <c r="J434" s="82"/>
      <c r="K434" s="82"/>
      <c r="L434" s="82"/>
      <c r="M434" s="82">
        <v>453068.52</v>
      </c>
      <c r="N434" s="82">
        <v>453068.52</v>
      </c>
      <c r="O434" s="83">
        <v>453068.52</v>
      </c>
      <c r="P434" s="83"/>
      <c r="Q434" s="83"/>
      <c r="R434" s="83"/>
      <c r="S434" s="83"/>
      <c r="T434" s="83"/>
      <c r="U434" s="91">
        <f t="shared" si="33"/>
        <v>83.323533111047013</v>
      </c>
      <c r="V434" s="91">
        <f t="shared" si="33"/>
        <v>83.323533111047013</v>
      </c>
      <c r="W434" s="91">
        <f t="shared" si="33"/>
        <v>83.323533111047013</v>
      </c>
      <c r="X434" s="91">
        <f t="shared" si="33"/>
        <v>0</v>
      </c>
      <c r="Y434" s="91">
        <f t="shared" si="33"/>
        <v>0</v>
      </c>
      <c r="Z434" s="91">
        <f t="shared" si="33"/>
        <v>0</v>
      </c>
      <c r="AA434" s="91">
        <f t="shared" si="33"/>
        <v>0</v>
      </c>
      <c r="AB434" s="91">
        <f t="shared" si="31"/>
        <v>0</v>
      </c>
    </row>
    <row r="435" spans="1:28" s="28" customFormat="1" ht="22.5">
      <c r="A435" s="85" t="s">
        <v>140</v>
      </c>
      <c r="B435" s="54" t="s">
        <v>96</v>
      </c>
      <c r="C435" s="54" t="s">
        <v>995</v>
      </c>
      <c r="D435" s="54" t="s">
        <v>994</v>
      </c>
      <c r="E435" s="81">
        <v>6854865.0199999996</v>
      </c>
      <c r="F435" s="82">
        <v>6854865.0199999996</v>
      </c>
      <c r="G435" s="82">
        <v>6854865.0199999996</v>
      </c>
      <c r="H435" s="82"/>
      <c r="I435" s="82"/>
      <c r="J435" s="82"/>
      <c r="K435" s="82"/>
      <c r="L435" s="82"/>
      <c r="M435" s="82">
        <v>6226908.0800000001</v>
      </c>
      <c r="N435" s="82">
        <v>6226908.0800000001</v>
      </c>
      <c r="O435" s="83">
        <v>6226908.0800000001</v>
      </c>
      <c r="P435" s="83"/>
      <c r="Q435" s="83"/>
      <c r="R435" s="83"/>
      <c r="S435" s="83"/>
      <c r="T435" s="83"/>
      <c r="U435" s="91">
        <f t="shared" si="33"/>
        <v>90.839251565598303</v>
      </c>
      <c r="V435" s="91">
        <f t="shared" si="33"/>
        <v>90.839251565598303</v>
      </c>
      <c r="W435" s="91">
        <f t="shared" si="33"/>
        <v>90.839251565598303</v>
      </c>
      <c r="X435" s="91">
        <f t="shared" si="33"/>
        <v>0</v>
      </c>
      <c r="Y435" s="91">
        <f t="shared" si="33"/>
        <v>0</v>
      </c>
      <c r="Z435" s="91">
        <f t="shared" si="33"/>
        <v>0</v>
      </c>
      <c r="AA435" s="91">
        <f t="shared" si="33"/>
        <v>0</v>
      </c>
      <c r="AB435" s="91">
        <f t="shared" si="31"/>
        <v>0</v>
      </c>
    </row>
    <row r="436" spans="1:28" s="28" customFormat="1" ht="22.5">
      <c r="A436" s="85" t="s">
        <v>996</v>
      </c>
      <c r="B436" s="54" t="s">
        <v>96</v>
      </c>
      <c r="C436" s="54" t="s">
        <v>998</v>
      </c>
      <c r="D436" s="54" t="s">
        <v>997</v>
      </c>
      <c r="E436" s="81">
        <v>353494.28</v>
      </c>
      <c r="F436" s="82">
        <v>353494.28</v>
      </c>
      <c r="G436" s="82">
        <v>353494.28</v>
      </c>
      <c r="H436" s="82"/>
      <c r="I436" s="82"/>
      <c r="J436" s="82"/>
      <c r="K436" s="82"/>
      <c r="L436" s="82"/>
      <c r="M436" s="82">
        <v>22475.8</v>
      </c>
      <c r="N436" s="82">
        <v>22475.8</v>
      </c>
      <c r="O436" s="83">
        <v>22475.8</v>
      </c>
      <c r="P436" s="83"/>
      <c r="Q436" s="83"/>
      <c r="R436" s="83"/>
      <c r="S436" s="83"/>
      <c r="T436" s="83"/>
      <c r="U436" s="91">
        <f t="shared" si="33"/>
        <v>6.3581792610618759</v>
      </c>
      <c r="V436" s="91">
        <f t="shared" si="33"/>
        <v>6.3581792610618759</v>
      </c>
      <c r="W436" s="91">
        <f t="shared" si="33"/>
        <v>6.3581792610618759</v>
      </c>
      <c r="X436" s="91">
        <f t="shared" si="33"/>
        <v>0</v>
      </c>
      <c r="Y436" s="91">
        <f t="shared" si="33"/>
        <v>0</v>
      </c>
      <c r="Z436" s="91">
        <f t="shared" si="33"/>
        <v>0</v>
      </c>
      <c r="AA436" s="91">
        <f t="shared" si="33"/>
        <v>0</v>
      </c>
      <c r="AB436" s="91">
        <f t="shared" si="31"/>
        <v>0</v>
      </c>
    </row>
    <row r="437" spans="1:28" s="28" customFormat="1">
      <c r="A437" s="85" t="s">
        <v>100</v>
      </c>
      <c r="B437" s="54" t="s">
        <v>96</v>
      </c>
      <c r="C437" s="54" t="s">
        <v>1000</v>
      </c>
      <c r="D437" s="54" t="s">
        <v>999</v>
      </c>
      <c r="E437" s="81">
        <v>353494.28</v>
      </c>
      <c r="F437" s="82">
        <v>353494.28</v>
      </c>
      <c r="G437" s="82">
        <v>353494.28</v>
      </c>
      <c r="H437" s="82"/>
      <c r="I437" s="82"/>
      <c r="J437" s="82"/>
      <c r="K437" s="82"/>
      <c r="L437" s="82"/>
      <c r="M437" s="82">
        <v>22475.8</v>
      </c>
      <c r="N437" s="82">
        <v>22475.8</v>
      </c>
      <c r="O437" s="83">
        <v>22475.8</v>
      </c>
      <c r="P437" s="83"/>
      <c r="Q437" s="83"/>
      <c r="R437" s="83"/>
      <c r="S437" s="83"/>
      <c r="T437" s="83"/>
      <c r="U437" s="91">
        <f t="shared" si="33"/>
        <v>6.3581792610618759</v>
      </c>
      <c r="V437" s="91">
        <f t="shared" si="33"/>
        <v>6.3581792610618759</v>
      </c>
      <c r="W437" s="91">
        <f t="shared" si="33"/>
        <v>6.3581792610618759</v>
      </c>
      <c r="X437" s="91">
        <f t="shared" si="33"/>
        <v>0</v>
      </c>
      <c r="Y437" s="91">
        <f t="shared" si="33"/>
        <v>0</v>
      </c>
      <c r="Z437" s="91">
        <f t="shared" si="33"/>
        <v>0</v>
      </c>
      <c r="AA437" s="91">
        <f t="shared" si="33"/>
        <v>0</v>
      </c>
      <c r="AB437" s="91">
        <f t="shared" si="31"/>
        <v>0</v>
      </c>
    </row>
    <row r="438" spans="1:28" s="28" customFormat="1">
      <c r="A438" s="85" t="s">
        <v>110</v>
      </c>
      <c r="B438" s="54" t="s">
        <v>96</v>
      </c>
      <c r="C438" s="54" t="s">
        <v>1002</v>
      </c>
      <c r="D438" s="54" t="s">
        <v>1001</v>
      </c>
      <c r="E438" s="81">
        <v>353494.28</v>
      </c>
      <c r="F438" s="82">
        <v>353494.28</v>
      </c>
      <c r="G438" s="82">
        <v>353494.28</v>
      </c>
      <c r="H438" s="82"/>
      <c r="I438" s="82"/>
      <c r="J438" s="82"/>
      <c r="K438" s="82"/>
      <c r="L438" s="82"/>
      <c r="M438" s="82">
        <v>22475.8</v>
      </c>
      <c r="N438" s="82">
        <v>22475.8</v>
      </c>
      <c r="O438" s="83">
        <v>22475.8</v>
      </c>
      <c r="P438" s="83"/>
      <c r="Q438" s="83"/>
      <c r="R438" s="83"/>
      <c r="S438" s="83"/>
      <c r="T438" s="83"/>
      <c r="U438" s="91">
        <f t="shared" si="33"/>
        <v>6.3581792610618759</v>
      </c>
      <c r="V438" s="91">
        <f t="shared" si="33"/>
        <v>6.3581792610618759</v>
      </c>
      <c r="W438" s="91">
        <f t="shared" si="33"/>
        <v>6.3581792610618759</v>
      </c>
      <c r="X438" s="91">
        <f t="shared" si="33"/>
        <v>0</v>
      </c>
      <c r="Y438" s="91">
        <f t="shared" si="33"/>
        <v>0</v>
      </c>
      <c r="Z438" s="91">
        <f t="shared" si="33"/>
        <v>0</v>
      </c>
      <c r="AA438" s="91">
        <f t="shared" si="33"/>
        <v>0</v>
      </c>
      <c r="AB438" s="91">
        <f t="shared" si="31"/>
        <v>0</v>
      </c>
    </row>
    <row r="439" spans="1:28" s="28" customFormat="1">
      <c r="A439" s="85" t="s">
        <v>119</v>
      </c>
      <c r="B439" s="54" t="s">
        <v>96</v>
      </c>
      <c r="C439" s="54" t="s">
        <v>1004</v>
      </c>
      <c r="D439" s="54" t="s">
        <v>1003</v>
      </c>
      <c r="E439" s="81">
        <v>314000</v>
      </c>
      <c r="F439" s="82">
        <v>314000</v>
      </c>
      <c r="G439" s="82">
        <v>314000</v>
      </c>
      <c r="H439" s="82"/>
      <c r="I439" s="82"/>
      <c r="J439" s="82"/>
      <c r="K439" s="82"/>
      <c r="L439" s="82"/>
      <c r="M439" s="82">
        <v>16102.47</v>
      </c>
      <c r="N439" s="82">
        <v>16102.47</v>
      </c>
      <c r="O439" s="83">
        <v>16102.47</v>
      </c>
      <c r="P439" s="83"/>
      <c r="Q439" s="83"/>
      <c r="R439" s="83"/>
      <c r="S439" s="83"/>
      <c r="T439" s="83"/>
      <c r="U439" s="91">
        <f t="shared" ref="U439:AA454" si="34">IF(TYPE(M439/E439)=16,0,IF(M439/E439&gt;0,M439/E439*100,0))</f>
        <v>5.1281751592356688</v>
      </c>
      <c r="V439" s="91">
        <f t="shared" si="34"/>
        <v>5.1281751592356688</v>
      </c>
      <c r="W439" s="91">
        <f t="shared" si="34"/>
        <v>5.1281751592356688</v>
      </c>
      <c r="X439" s="91">
        <f t="shared" si="34"/>
        <v>0</v>
      </c>
      <c r="Y439" s="91">
        <f t="shared" si="34"/>
        <v>0</v>
      </c>
      <c r="Z439" s="91">
        <f t="shared" si="34"/>
        <v>0</v>
      </c>
      <c r="AA439" s="91">
        <f t="shared" si="34"/>
        <v>0</v>
      </c>
      <c r="AB439" s="91">
        <f t="shared" si="31"/>
        <v>0</v>
      </c>
    </row>
    <row r="440" spans="1:28" s="28" customFormat="1" ht="22.5">
      <c r="A440" s="85" t="s">
        <v>125</v>
      </c>
      <c r="B440" s="54" t="s">
        <v>96</v>
      </c>
      <c r="C440" s="54" t="s">
        <v>1006</v>
      </c>
      <c r="D440" s="54" t="s">
        <v>1005</v>
      </c>
      <c r="E440" s="81">
        <v>38996.410000000003</v>
      </c>
      <c r="F440" s="82">
        <v>38996.410000000003</v>
      </c>
      <c r="G440" s="82">
        <v>38996.410000000003</v>
      </c>
      <c r="H440" s="82"/>
      <c r="I440" s="82"/>
      <c r="J440" s="82"/>
      <c r="K440" s="82"/>
      <c r="L440" s="82"/>
      <c r="M440" s="82">
        <v>6373.33</v>
      </c>
      <c r="N440" s="82">
        <v>6373.33</v>
      </c>
      <c r="O440" s="83">
        <v>6373.33</v>
      </c>
      <c r="P440" s="83"/>
      <c r="Q440" s="83"/>
      <c r="R440" s="83"/>
      <c r="S440" s="83"/>
      <c r="T440" s="83"/>
      <c r="U440" s="91">
        <f t="shared" si="34"/>
        <v>16.343376223606224</v>
      </c>
      <c r="V440" s="91">
        <f t="shared" si="34"/>
        <v>16.343376223606224</v>
      </c>
      <c r="W440" s="91">
        <f t="shared" si="34"/>
        <v>16.343376223606224</v>
      </c>
      <c r="X440" s="91">
        <f t="shared" si="34"/>
        <v>0</v>
      </c>
      <c r="Y440" s="91">
        <f t="shared" si="34"/>
        <v>0</v>
      </c>
      <c r="Z440" s="91">
        <f t="shared" si="34"/>
        <v>0</v>
      </c>
      <c r="AA440" s="91">
        <f t="shared" si="34"/>
        <v>0</v>
      </c>
      <c r="AB440" s="91">
        <f t="shared" si="31"/>
        <v>0</v>
      </c>
    </row>
    <row r="441" spans="1:28" s="28" customFormat="1">
      <c r="A441" s="85" t="s">
        <v>128</v>
      </c>
      <c r="B441" s="54" t="s">
        <v>96</v>
      </c>
      <c r="C441" s="54" t="s">
        <v>1008</v>
      </c>
      <c r="D441" s="54" t="s">
        <v>1007</v>
      </c>
      <c r="E441" s="81">
        <v>497.87</v>
      </c>
      <c r="F441" s="82">
        <v>497.87</v>
      </c>
      <c r="G441" s="82">
        <v>497.87</v>
      </c>
      <c r="H441" s="82"/>
      <c r="I441" s="82"/>
      <c r="J441" s="82"/>
      <c r="K441" s="82"/>
      <c r="L441" s="82"/>
      <c r="M441" s="82"/>
      <c r="N441" s="82"/>
      <c r="O441" s="83"/>
      <c r="P441" s="83"/>
      <c r="Q441" s="83"/>
      <c r="R441" s="83"/>
      <c r="S441" s="83"/>
      <c r="T441" s="83"/>
      <c r="U441" s="91">
        <f t="shared" si="34"/>
        <v>0</v>
      </c>
      <c r="V441" s="91">
        <f t="shared" si="34"/>
        <v>0</v>
      </c>
      <c r="W441" s="91">
        <f t="shared" si="34"/>
        <v>0</v>
      </c>
      <c r="X441" s="91">
        <f t="shared" si="34"/>
        <v>0</v>
      </c>
      <c r="Y441" s="91">
        <f t="shared" si="34"/>
        <v>0</v>
      </c>
      <c r="Z441" s="91">
        <f t="shared" si="34"/>
        <v>0</v>
      </c>
      <c r="AA441" s="91">
        <f t="shared" si="34"/>
        <v>0</v>
      </c>
      <c r="AB441" s="91">
        <f t="shared" si="31"/>
        <v>0</v>
      </c>
    </row>
    <row r="442" spans="1:28" s="28" customFormat="1">
      <c r="A442" s="85" t="s">
        <v>1009</v>
      </c>
      <c r="B442" s="54" t="s">
        <v>96</v>
      </c>
      <c r="C442" s="54" t="s">
        <v>1011</v>
      </c>
      <c r="D442" s="54" t="s">
        <v>1010</v>
      </c>
      <c r="E442" s="81">
        <v>93620537.849999994</v>
      </c>
      <c r="F442" s="82">
        <v>93620537.849999994</v>
      </c>
      <c r="G442" s="82">
        <v>93620537.849999994</v>
      </c>
      <c r="H442" s="82"/>
      <c r="I442" s="82"/>
      <c r="J442" s="82"/>
      <c r="K442" s="82"/>
      <c r="L442" s="82"/>
      <c r="M442" s="82">
        <v>63894544.530000001</v>
      </c>
      <c r="N442" s="82">
        <v>63894544.530000001</v>
      </c>
      <c r="O442" s="83">
        <v>63894544.530000001</v>
      </c>
      <c r="P442" s="83"/>
      <c r="Q442" s="83"/>
      <c r="R442" s="83"/>
      <c r="S442" s="83"/>
      <c r="T442" s="83"/>
      <c r="U442" s="91">
        <f t="shared" si="34"/>
        <v>68.248427105142937</v>
      </c>
      <c r="V442" s="91">
        <f t="shared" si="34"/>
        <v>68.248427105142937</v>
      </c>
      <c r="W442" s="91">
        <f t="shared" si="34"/>
        <v>68.248427105142937</v>
      </c>
      <c r="X442" s="91">
        <f t="shared" si="34"/>
        <v>0</v>
      </c>
      <c r="Y442" s="91">
        <f t="shared" si="34"/>
        <v>0</v>
      </c>
      <c r="Z442" s="91">
        <f t="shared" si="34"/>
        <v>0</v>
      </c>
      <c r="AA442" s="91">
        <f t="shared" si="34"/>
        <v>0</v>
      </c>
      <c r="AB442" s="91">
        <f t="shared" si="31"/>
        <v>0</v>
      </c>
    </row>
    <row r="443" spans="1:28" s="28" customFormat="1">
      <c r="A443" s="85" t="s">
        <v>100</v>
      </c>
      <c r="B443" s="54" t="s">
        <v>96</v>
      </c>
      <c r="C443" s="54" t="s">
        <v>1013</v>
      </c>
      <c r="D443" s="54" t="s">
        <v>1012</v>
      </c>
      <c r="E443" s="81">
        <v>50221823.719999999</v>
      </c>
      <c r="F443" s="82">
        <v>50221823.719999999</v>
      </c>
      <c r="G443" s="82">
        <v>50221823.719999999</v>
      </c>
      <c r="H443" s="82"/>
      <c r="I443" s="82"/>
      <c r="J443" s="82"/>
      <c r="K443" s="82"/>
      <c r="L443" s="82"/>
      <c r="M443" s="82">
        <v>32135087.48</v>
      </c>
      <c r="N443" s="82">
        <v>32135087.48</v>
      </c>
      <c r="O443" s="83">
        <v>32135087.48</v>
      </c>
      <c r="P443" s="83"/>
      <c r="Q443" s="83"/>
      <c r="R443" s="83"/>
      <c r="S443" s="83"/>
      <c r="T443" s="83"/>
      <c r="U443" s="91">
        <f t="shared" si="34"/>
        <v>63.986301372012392</v>
      </c>
      <c r="V443" s="91">
        <f t="shared" si="34"/>
        <v>63.986301372012392</v>
      </c>
      <c r="W443" s="91">
        <f t="shared" si="34"/>
        <v>63.986301372012392</v>
      </c>
      <c r="X443" s="91">
        <f t="shared" si="34"/>
        <v>0</v>
      </c>
      <c r="Y443" s="91">
        <f t="shared" si="34"/>
        <v>0</v>
      </c>
      <c r="Z443" s="91">
        <f t="shared" si="34"/>
        <v>0</v>
      </c>
      <c r="AA443" s="91">
        <f t="shared" si="34"/>
        <v>0</v>
      </c>
      <c r="AB443" s="91">
        <f t="shared" si="31"/>
        <v>0</v>
      </c>
    </row>
    <row r="444" spans="1:28" s="28" customFormat="1" ht="22.5">
      <c r="A444" s="85" t="s">
        <v>102</v>
      </c>
      <c r="B444" s="54" t="s">
        <v>96</v>
      </c>
      <c r="C444" s="54" t="s">
        <v>1015</v>
      </c>
      <c r="D444" s="54" t="s">
        <v>1014</v>
      </c>
      <c r="E444" s="81">
        <v>4299972.8499999996</v>
      </c>
      <c r="F444" s="82">
        <v>4299972.8499999996</v>
      </c>
      <c r="G444" s="82">
        <v>4299972.8499999996</v>
      </c>
      <c r="H444" s="82"/>
      <c r="I444" s="82"/>
      <c r="J444" s="82"/>
      <c r="K444" s="82"/>
      <c r="L444" s="82"/>
      <c r="M444" s="82">
        <v>2150204.13</v>
      </c>
      <c r="N444" s="82">
        <v>2150204.13</v>
      </c>
      <c r="O444" s="83">
        <v>2150204.13</v>
      </c>
      <c r="P444" s="83"/>
      <c r="Q444" s="83"/>
      <c r="R444" s="83"/>
      <c r="S444" s="83"/>
      <c r="T444" s="83"/>
      <c r="U444" s="91">
        <f t="shared" si="34"/>
        <v>50.005062938943908</v>
      </c>
      <c r="V444" s="91">
        <f t="shared" si="34"/>
        <v>50.005062938943908</v>
      </c>
      <c r="W444" s="91">
        <f t="shared" si="34"/>
        <v>50.005062938943908</v>
      </c>
      <c r="X444" s="91">
        <f t="shared" si="34"/>
        <v>0</v>
      </c>
      <c r="Y444" s="91">
        <f t="shared" si="34"/>
        <v>0</v>
      </c>
      <c r="Z444" s="91">
        <f t="shared" si="34"/>
        <v>0</v>
      </c>
      <c r="AA444" s="91">
        <f t="shared" si="34"/>
        <v>0</v>
      </c>
      <c r="AB444" s="91">
        <f t="shared" si="31"/>
        <v>0</v>
      </c>
    </row>
    <row r="445" spans="1:28" s="28" customFormat="1">
      <c r="A445" s="85" t="s">
        <v>104</v>
      </c>
      <c r="B445" s="54" t="s">
        <v>96</v>
      </c>
      <c r="C445" s="54" t="s">
        <v>1017</v>
      </c>
      <c r="D445" s="54" t="s">
        <v>1016</v>
      </c>
      <c r="E445" s="81">
        <v>3433880</v>
      </c>
      <c r="F445" s="82">
        <v>3433880</v>
      </c>
      <c r="G445" s="82">
        <v>3433880</v>
      </c>
      <c r="H445" s="82"/>
      <c r="I445" s="82"/>
      <c r="J445" s="82"/>
      <c r="K445" s="82"/>
      <c r="L445" s="82"/>
      <c r="M445" s="82">
        <v>1746873.98</v>
      </c>
      <c r="N445" s="82">
        <v>1746873.98</v>
      </c>
      <c r="O445" s="83">
        <v>1746873.98</v>
      </c>
      <c r="P445" s="83"/>
      <c r="Q445" s="83"/>
      <c r="R445" s="83"/>
      <c r="S445" s="83"/>
      <c r="T445" s="83"/>
      <c r="U445" s="91">
        <f t="shared" si="34"/>
        <v>50.871724696261957</v>
      </c>
      <c r="V445" s="91">
        <f t="shared" si="34"/>
        <v>50.871724696261957</v>
      </c>
      <c r="W445" s="91">
        <f t="shared" si="34"/>
        <v>50.871724696261957</v>
      </c>
      <c r="X445" s="91">
        <f t="shared" si="34"/>
        <v>0</v>
      </c>
      <c r="Y445" s="91">
        <f t="shared" si="34"/>
        <v>0</v>
      </c>
      <c r="Z445" s="91">
        <f t="shared" si="34"/>
        <v>0</v>
      </c>
      <c r="AA445" s="91">
        <f t="shared" si="34"/>
        <v>0</v>
      </c>
      <c r="AB445" s="91">
        <f t="shared" si="31"/>
        <v>0</v>
      </c>
    </row>
    <row r="446" spans="1:28" s="28" customFormat="1">
      <c r="A446" s="85" t="s">
        <v>106</v>
      </c>
      <c r="B446" s="54" t="s">
        <v>96</v>
      </c>
      <c r="C446" s="54" t="s">
        <v>1019</v>
      </c>
      <c r="D446" s="54" t="s">
        <v>1018</v>
      </c>
      <c r="E446" s="81">
        <v>14400</v>
      </c>
      <c r="F446" s="82">
        <v>14400</v>
      </c>
      <c r="G446" s="82">
        <v>14400</v>
      </c>
      <c r="H446" s="82"/>
      <c r="I446" s="82"/>
      <c r="J446" s="82"/>
      <c r="K446" s="82"/>
      <c r="L446" s="82"/>
      <c r="M446" s="82">
        <v>5110</v>
      </c>
      <c r="N446" s="82">
        <v>5110</v>
      </c>
      <c r="O446" s="83">
        <v>5110</v>
      </c>
      <c r="P446" s="83"/>
      <c r="Q446" s="83"/>
      <c r="R446" s="83"/>
      <c r="S446" s="83"/>
      <c r="T446" s="83"/>
      <c r="U446" s="91">
        <f t="shared" si="34"/>
        <v>35.486111111111114</v>
      </c>
      <c r="V446" s="91">
        <f t="shared" si="34"/>
        <v>35.486111111111114</v>
      </c>
      <c r="W446" s="91">
        <f t="shared" si="34"/>
        <v>35.486111111111114</v>
      </c>
      <c r="X446" s="91">
        <f t="shared" si="34"/>
        <v>0</v>
      </c>
      <c r="Y446" s="91">
        <f t="shared" si="34"/>
        <v>0</v>
      </c>
      <c r="Z446" s="91">
        <f t="shared" si="34"/>
        <v>0</v>
      </c>
      <c r="AA446" s="91">
        <f t="shared" si="34"/>
        <v>0</v>
      </c>
      <c r="AB446" s="91">
        <f t="shared" si="31"/>
        <v>0</v>
      </c>
    </row>
    <row r="447" spans="1:28" s="28" customFormat="1">
      <c r="A447" s="85" t="s">
        <v>108</v>
      </c>
      <c r="B447" s="54" t="s">
        <v>96</v>
      </c>
      <c r="C447" s="54" t="s">
        <v>1021</v>
      </c>
      <c r="D447" s="54" t="s">
        <v>1020</v>
      </c>
      <c r="E447" s="81">
        <v>851692.85</v>
      </c>
      <c r="F447" s="82">
        <v>851692.85</v>
      </c>
      <c r="G447" s="82">
        <v>851692.85</v>
      </c>
      <c r="H447" s="82"/>
      <c r="I447" s="82"/>
      <c r="J447" s="82"/>
      <c r="K447" s="82"/>
      <c r="L447" s="82"/>
      <c r="M447" s="82">
        <v>398220.15</v>
      </c>
      <c r="N447" s="82">
        <v>398220.15</v>
      </c>
      <c r="O447" s="83">
        <v>398220.15</v>
      </c>
      <c r="P447" s="83"/>
      <c r="Q447" s="83"/>
      <c r="R447" s="83"/>
      <c r="S447" s="83"/>
      <c r="T447" s="83"/>
      <c r="U447" s="91">
        <f t="shared" si="34"/>
        <v>46.756310094654438</v>
      </c>
      <c r="V447" s="91">
        <f t="shared" si="34"/>
        <v>46.756310094654438</v>
      </c>
      <c r="W447" s="91">
        <f t="shared" si="34"/>
        <v>46.756310094654438</v>
      </c>
      <c r="X447" s="91">
        <f t="shared" si="34"/>
        <v>0</v>
      </c>
      <c r="Y447" s="91">
        <f t="shared" si="34"/>
        <v>0</v>
      </c>
      <c r="Z447" s="91">
        <f t="shared" si="34"/>
        <v>0</v>
      </c>
      <c r="AA447" s="91">
        <f t="shared" si="34"/>
        <v>0</v>
      </c>
      <c r="AB447" s="91">
        <f t="shared" si="31"/>
        <v>0</v>
      </c>
    </row>
    <row r="448" spans="1:28" s="28" customFormat="1">
      <c r="A448" s="85" t="s">
        <v>110</v>
      </c>
      <c r="B448" s="54" t="s">
        <v>96</v>
      </c>
      <c r="C448" s="54" t="s">
        <v>1023</v>
      </c>
      <c r="D448" s="54" t="s">
        <v>1022</v>
      </c>
      <c r="E448" s="81">
        <v>6817321.0899999999</v>
      </c>
      <c r="F448" s="82">
        <v>6817321.0899999999</v>
      </c>
      <c r="G448" s="82">
        <v>6817321.0899999999</v>
      </c>
      <c r="H448" s="82"/>
      <c r="I448" s="82"/>
      <c r="J448" s="82"/>
      <c r="K448" s="82"/>
      <c r="L448" s="82"/>
      <c r="M448" s="82">
        <v>3761918.4</v>
      </c>
      <c r="N448" s="82">
        <v>3761918.4</v>
      </c>
      <c r="O448" s="83">
        <v>3761918.4</v>
      </c>
      <c r="P448" s="83"/>
      <c r="Q448" s="83"/>
      <c r="R448" s="83"/>
      <c r="S448" s="83"/>
      <c r="T448" s="83"/>
      <c r="U448" s="91">
        <f t="shared" si="34"/>
        <v>55.181769353920807</v>
      </c>
      <c r="V448" s="91">
        <f t="shared" si="34"/>
        <v>55.181769353920807</v>
      </c>
      <c r="W448" s="91">
        <f t="shared" si="34"/>
        <v>55.181769353920807</v>
      </c>
      <c r="X448" s="91">
        <f t="shared" si="34"/>
        <v>0</v>
      </c>
      <c r="Y448" s="91">
        <f t="shared" si="34"/>
        <v>0</v>
      </c>
      <c r="Z448" s="91">
        <f t="shared" si="34"/>
        <v>0</v>
      </c>
      <c r="AA448" s="91">
        <f t="shared" si="34"/>
        <v>0</v>
      </c>
      <c r="AB448" s="91">
        <f t="shared" si="31"/>
        <v>0</v>
      </c>
    </row>
    <row r="449" spans="1:28" s="28" customFormat="1">
      <c r="A449" s="85" t="s">
        <v>113</v>
      </c>
      <c r="B449" s="54" t="s">
        <v>96</v>
      </c>
      <c r="C449" s="54" t="s">
        <v>1025</v>
      </c>
      <c r="D449" s="54" t="s">
        <v>1024</v>
      </c>
      <c r="E449" s="81">
        <v>101780.39</v>
      </c>
      <c r="F449" s="82">
        <v>101780.39</v>
      </c>
      <c r="G449" s="82">
        <v>101780.39</v>
      </c>
      <c r="H449" s="82"/>
      <c r="I449" s="82"/>
      <c r="J449" s="82"/>
      <c r="K449" s="82"/>
      <c r="L449" s="82"/>
      <c r="M449" s="82">
        <v>37819.4</v>
      </c>
      <c r="N449" s="82">
        <v>37819.4</v>
      </c>
      <c r="O449" s="83">
        <v>37819.4</v>
      </c>
      <c r="P449" s="83"/>
      <c r="Q449" s="83"/>
      <c r="R449" s="83"/>
      <c r="S449" s="83"/>
      <c r="T449" s="83"/>
      <c r="U449" s="91">
        <f t="shared" si="34"/>
        <v>37.157845435648262</v>
      </c>
      <c r="V449" s="91">
        <f t="shared" si="34"/>
        <v>37.157845435648262</v>
      </c>
      <c r="W449" s="91">
        <f t="shared" si="34"/>
        <v>37.157845435648262</v>
      </c>
      <c r="X449" s="91">
        <f t="shared" si="34"/>
        <v>0</v>
      </c>
      <c r="Y449" s="91">
        <f t="shared" si="34"/>
        <v>0</v>
      </c>
      <c r="Z449" s="91">
        <f t="shared" si="34"/>
        <v>0</v>
      </c>
      <c r="AA449" s="91">
        <f t="shared" si="34"/>
        <v>0</v>
      </c>
      <c r="AB449" s="91">
        <f t="shared" si="31"/>
        <v>0</v>
      </c>
    </row>
    <row r="450" spans="1:28" s="28" customFormat="1">
      <c r="A450" s="85" t="s">
        <v>116</v>
      </c>
      <c r="B450" s="54" t="s">
        <v>96</v>
      </c>
      <c r="C450" s="54" t="s">
        <v>1027</v>
      </c>
      <c r="D450" s="54" t="s">
        <v>1026</v>
      </c>
      <c r="E450" s="81">
        <v>233922.51</v>
      </c>
      <c r="F450" s="82">
        <v>233922.51</v>
      </c>
      <c r="G450" s="82">
        <v>233922.51</v>
      </c>
      <c r="H450" s="82"/>
      <c r="I450" s="82"/>
      <c r="J450" s="82"/>
      <c r="K450" s="82"/>
      <c r="L450" s="82"/>
      <c r="M450" s="82">
        <v>161874.92000000001</v>
      </c>
      <c r="N450" s="82">
        <v>161874.92000000001</v>
      </c>
      <c r="O450" s="83">
        <v>161874.92000000001</v>
      </c>
      <c r="P450" s="83"/>
      <c r="Q450" s="83"/>
      <c r="R450" s="83"/>
      <c r="S450" s="83"/>
      <c r="T450" s="83"/>
      <c r="U450" s="91">
        <f t="shared" si="34"/>
        <v>69.200232162351554</v>
      </c>
      <c r="V450" s="91">
        <f t="shared" si="34"/>
        <v>69.200232162351554</v>
      </c>
      <c r="W450" s="91">
        <f t="shared" si="34"/>
        <v>69.200232162351554</v>
      </c>
      <c r="X450" s="91">
        <f t="shared" si="34"/>
        <v>0</v>
      </c>
      <c r="Y450" s="91">
        <f t="shared" si="34"/>
        <v>0</v>
      </c>
      <c r="Z450" s="91">
        <f t="shared" si="34"/>
        <v>0</v>
      </c>
      <c r="AA450" s="91">
        <f t="shared" si="34"/>
        <v>0</v>
      </c>
      <c r="AB450" s="91">
        <f t="shared" si="31"/>
        <v>0</v>
      </c>
    </row>
    <row r="451" spans="1:28" s="28" customFormat="1">
      <c r="A451" s="85" t="s">
        <v>119</v>
      </c>
      <c r="B451" s="54" t="s">
        <v>96</v>
      </c>
      <c r="C451" s="54" t="s">
        <v>1029</v>
      </c>
      <c r="D451" s="54" t="s">
        <v>1028</v>
      </c>
      <c r="E451" s="81">
        <v>1523199.27</v>
      </c>
      <c r="F451" s="82">
        <v>1523199.27</v>
      </c>
      <c r="G451" s="82">
        <v>1523199.27</v>
      </c>
      <c r="H451" s="82"/>
      <c r="I451" s="82"/>
      <c r="J451" s="82"/>
      <c r="K451" s="82"/>
      <c r="L451" s="82"/>
      <c r="M451" s="82">
        <v>646078</v>
      </c>
      <c r="N451" s="82">
        <v>646078</v>
      </c>
      <c r="O451" s="83">
        <v>646078</v>
      </c>
      <c r="P451" s="83"/>
      <c r="Q451" s="83"/>
      <c r="R451" s="83"/>
      <c r="S451" s="83"/>
      <c r="T451" s="83"/>
      <c r="U451" s="91">
        <f t="shared" si="34"/>
        <v>42.415855412010536</v>
      </c>
      <c r="V451" s="91">
        <f t="shared" si="34"/>
        <v>42.415855412010536</v>
      </c>
      <c r="W451" s="91">
        <f t="shared" si="34"/>
        <v>42.415855412010536</v>
      </c>
      <c r="X451" s="91">
        <f t="shared" si="34"/>
        <v>0</v>
      </c>
      <c r="Y451" s="91">
        <f t="shared" si="34"/>
        <v>0</v>
      </c>
      <c r="Z451" s="91">
        <f t="shared" si="34"/>
        <v>0</v>
      </c>
      <c r="AA451" s="91">
        <f t="shared" si="34"/>
        <v>0</v>
      </c>
      <c r="AB451" s="91">
        <f t="shared" si="31"/>
        <v>0</v>
      </c>
    </row>
    <row r="452" spans="1:28" s="28" customFormat="1" ht="22.5">
      <c r="A452" s="85" t="s">
        <v>122</v>
      </c>
      <c r="B452" s="54" t="s">
        <v>96</v>
      </c>
      <c r="C452" s="54" t="s">
        <v>1031</v>
      </c>
      <c r="D452" s="54" t="s">
        <v>1030</v>
      </c>
      <c r="E452" s="81">
        <v>58640</v>
      </c>
      <c r="F452" s="82">
        <v>58640</v>
      </c>
      <c r="G452" s="82">
        <v>58640</v>
      </c>
      <c r="H452" s="82"/>
      <c r="I452" s="82"/>
      <c r="J452" s="82"/>
      <c r="K452" s="82"/>
      <c r="L452" s="82"/>
      <c r="M452" s="82">
        <v>29150.6</v>
      </c>
      <c r="N452" s="82">
        <v>29150.6</v>
      </c>
      <c r="O452" s="83">
        <v>29150.6</v>
      </c>
      <c r="P452" s="83"/>
      <c r="Q452" s="83"/>
      <c r="R452" s="83"/>
      <c r="S452" s="83"/>
      <c r="T452" s="83"/>
      <c r="U452" s="91">
        <f t="shared" si="34"/>
        <v>49.711118690313775</v>
      </c>
      <c r="V452" s="91">
        <f t="shared" si="34"/>
        <v>49.711118690313775</v>
      </c>
      <c r="W452" s="91">
        <f t="shared" si="34"/>
        <v>49.711118690313775</v>
      </c>
      <c r="X452" s="91">
        <f t="shared" si="34"/>
        <v>0</v>
      </c>
      <c r="Y452" s="91">
        <f t="shared" si="34"/>
        <v>0</v>
      </c>
      <c r="Z452" s="91">
        <f t="shared" si="34"/>
        <v>0</v>
      </c>
      <c r="AA452" s="91">
        <f t="shared" si="34"/>
        <v>0</v>
      </c>
      <c r="AB452" s="91">
        <f t="shared" si="31"/>
        <v>0</v>
      </c>
    </row>
    <row r="453" spans="1:28" s="28" customFormat="1" ht="22.5">
      <c r="A453" s="85" t="s">
        <v>125</v>
      </c>
      <c r="B453" s="54" t="s">
        <v>96</v>
      </c>
      <c r="C453" s="54" t="s">
        <v>1033</v>
      </c>
      <c r="D453" s="54" t="s">
        <v>1032</v>
      </c>
      <c r="E453" s="81">
        <v>2957039.61</v>
      </c>
      <c r="F453" s="82">
        <v>2957039.61</v>
      </c>
      <c r="G453" s="82">
        <v>2957039.61</v>
      </c>
      <c r="H453" s="82"/>
      <c r="I453" s="82"/>
      <c r="J453" s="82"/>
      <c r="K453" s="82"/>
      <c r="L453" s="82"/>
      <c r="M453" s="82">
        <v>1705008.14</v>
      </c>
      <c r="N453" s="82">
        <v>1705008.14</v>
      </c>
      <c r="O453" s="83">
        <v>1705008.14</v>
      </c>
      <c r="P453" s="83"/>
      <c r="Q453" s="83"/>
      <c r="R453" s="83"/>
      <c r="S453" s="83"/>
      <c r="T453" s="83"/>
      <c r="U453" s="91">
        <f t="shared" si="34"/>
        <v>57.659293241594426</v>
      </c>
      <c r="V453" s="91">
        <f t="shared" si="34"/>
        <v>57.659293241594426</v>
      </c>
      <c r="W453" s="91">
        <f t="shared" si="34"/>
        <v>57.659293241594426</v>
      </c>
      <c r="X453" s="91">
        <f t="shared" si="34"/>
        <v>0</v>
      </c>
      <c r="Y453" s="91">
        <f t="shared" si="34"/>
        <v>0</v>
      </c>
      <c r="Z453" s="91">
        <f t="shared" si="34"/>
        <v>0</v>
      </c>
      <c r="AA453" s="91">
        <f t="shared" si="34"/>
        <v>0</v>
      </c>
      <c r="AB453" s="91">
        <f t="shared" si="31"/>
        <v>0</v>
      </c>
    </row>
    <row r="454" spans="1:28" s="28" customFormat="1">
      <c r="A454" s="85" t="s">
        <v>128</v>
      </c>
      <c r="B454" s="54" t="s">
        <v>96</v>
      </c>
      <c r="C454" s="54" t="s">
        <v>1035</v>
      </c>
      <c r="D454" s="54" t="s">
        <v>1034</v>
      </c>
      <c r="E454" s="81">
        <v>1942739.31</v>
      </c>
      <c r="F454" s="82">
        <v>1942739.31</v>
      </c>
      <c r="G454" s="82">
        <v>1942739.31</v>
      </c>
      <c r="H454" s="82"/>
      <c r="I454" s="82"/>
      <c r="J454" s="82"/>
      <c r="K454" s="82"/>
      <c r="L454" s="82"/>
      <c r="M454" s="82">
        <v>1181987.3400000001</v>
      </c>
      <c r="N454" s="82">
        <v>1181987.3400000001</v>
      </c>
      <c r="O454" s="83">
        <v>1181987.3400000001</v>
      </c>
      <c r="P454" s="83"/>
      <c r="Q454" s="83"/>
      <c r="R454" s="83"/>
      <c r="S454" s="83"/>
      <c r="T454" s="83"/>
      <c r="U454" s="91">
        <f t="shared" si="34"/>
        <v>60.841273654981535</v>
      </c>
      <c r="V454" s="91">
        <f t="shared" si="34"/>
        <v>60.841273654981535</v>
      </c>
      <c r="W454" s="91">
        <f t="shared" si="34"/>
        <v>60.841273654981535</v>
      </c>
      <c r="X454" s="91">
        <f t="shared" si="34"/>
        <v>0</v>
      </c>
      <c r="Y454" s="91">
        <f t="shared" si="34"/>
        <v>0</v>
      </c>
      <c r="Z454" s="91">
        <f t="shared" si="34"/>
        <v>0</v>
      </c>
      <c r="AA454" s="91">
        <f t="shared" si="34"/>
        <v>0</v>
      </c>
      <c r="AB454" s="91">
        <f t="shared" si="31"/>
        <v>0</v>
      </c>
    </row>
    <row r="455" spans="1:28" s="28" customFormat="1">
      <c r="A455" s="85" t="s">
        <v>541</v>
      </c>
      <c r="B455" s="54" t="s">
        <v>96</v>
      </c>
      <c r="C455" s="54" t="s">
        <v>1037</v>
      </c>
      <c r="D455" s="54" t="s">
        <v>1036</v>
      </c>
      <c r="E455" s="81">
        <v>37956188.450000003</v>
      </c>
      <c r="F455" s="82">
        <v>37956188.450000003</v>
      </c>
      <c r="G455" s="82">
        <v>37956188.450000003</v>
      </c>
      <c r="H455" s="82"/>
      <c r="I455" s="82"/>
      <c r="J455" s="82"/>
      <c r="K455" s="82"/>
      <c r="L455" s="82"/>
      <c r="M455" s="82">
        <v>25685275.940000001</v>
      </c>
      <c r="N455" s="82">
        <v>25685275.940000001</v>
      </c>
      <c r="O455" s="83">
        <v>25685275.940000001</v>
      </c>
      <c r="P455" s="83"/>
      <c r="Q455" s="83"/>
      <c r="R455" s="83"/>
      <c r="S455" s="83"/>
      <c r="T455" s="83"/>
      <c r="U455" s="91">
        <f t="shared" ref="U455:AA470" si="35">IF(TYPE(M455/E455)=16,0,IF(M455/E455&gt;0,M455/E455*100,0))</f>
        <v>67.670851549900561</v>
      </c>
      <c r="V455" s="91">
        <f t="shared" si="35"/>
        <v>67.670851549900561</v>
      </c>
      <c r="W455" s="91">
        <f t="shared" si="35"/>
        <v>67.670851549900561</v>
      </c>
      <c r="X455" s="91">
        <f t="shared" si="35"/>
        <v>0</v>
      </c>
      <c r="Y455" s="91">
        <f t="shared" si="35"/>
        <v>0</v>
      </c>
      <c r="Z455" s="91">
        <f t="shared" si="35"/>
        <v>0</v>
      </c>
      <c r="AA455" s="91">
        <f t="shared" si="35"/>
        <v>0</v>
      </c>
      <c r="AB455" s="91">
        <f t="shared" ref="AB455:AB484" si="36">IF(TYPE(T455/L455)=16,0,IF(T455/L455&gt;0,T455/L455*100,0))</f>
        <v>0</v>
      </c>
    </row>
    <row r="456" spans="1:28" s="28" customFormat="1" ht="22.5">
      <c r="A456" s="85" t="s">
        <v>544</v>
      </c>
      <c r="B456" s="54" t="s">
        <v>96</v>
      </c>
      <c r="C456" s="54" t="s">
        <v>1039</v>
      </c>
      <c r="D456" s="54" t="s">
        <v>1038</v>
      </c>
      <c r="E456" s="81">
        <v>37956188.450000003</v>
      </c>
      <c r="F456" s="82">
        <v>37956188.450000003</v>
      </c>
      <c r="G456" s="82">
        <v>37956188.450000003</v>
      </c>
      <c r="H456" s="82"/>
      <c r="I456" s="82"/>
      <c r="J456" s="82"/>
      <c r="K456" s="82"/>
      <c r="L456" s="82"/>
      <c r="M456" s="82">
        <v>25685275.940000001</v>
      </c>
      <c r="N456" s="82">
        <v>25685275.940000001</v>
      </c>
      <c r="O456" s="83">
        <v>25685275.940000001</v>
      </c>
      <c r="P456" s="83"/>
      <c r="Q456" s="83"/>
      <c r="R456" s="83"/>
      <c r="S456" s="83"/>
      <c r="T456" s="83"/>
      <c r="U456" s="91">
        <f t="shared" si="35"/>
        <v>67.670851549900561</v>
      </c>
      <c r="V456" s="91">
        <f t="shared" si="35"/>
        <v>67.670851549900561</v>
      </c>
      <c r="W456" s="91">
        <f t="shared" si="35"/>
        <v>67.670851549900561</v>
      </c>
      <c r="X456" s="91">
        <f t="shared" si="35"/>
        <v>0</v>
      </c>
      <c r="Y456" s="91">
        <f t="shared" si="35"/>
        <v>0</v>
      </c>
      <c r="Z456" s="91">
        <f t="shared" si="35"/>
        <v>0</v>
      </c>
      <c r="AA456" s="91">
        <f t="shared" si="35"/>
        <v>0</v>
      </c>
      <c r="AB456" s="91">
        <f t="shared" si="36"/>
        <v>0</v>
      </c>
    </row>
    <row r="457" spans="1:28" s="28" customFormat="1">
      <c r="A457" s="85" t="s">
        <v>131</v>
      </c>
      <c r="B457" s="54" t="s">
        <v>96</v>
      </c>
      <c r="C457" s="54" t="s">
        <v>1041</v>
      </c>
      <c r="D457" s="54" t="s">
        <v>1040</v>
      </c>
      <c r="E457" s="81">
        <v>1148341.33</v>
      </c>
      <c r="F457" s="82">
        <v>1148341.33</v>
      </c>
      <c r="G457" s="82">
        <v>1148341.33</v>
      </c>
      <c r="H457" s="82"/>
      <c r="I457" s="82"/>
      <c r="J457" s="82"/>
      <c r="K457" s="82"/>
      <c r="L457" s="82"/>
      <c r="M457" s="82">
        <v>537689.01</v>
      </c>
      <c r="N457" s="82">
        <v>537689.01</v>
      </c>
      <c r="O457" s="83">
        <v>537689.01</v>
      </c>
      <c r="P457" s="83"/>
      <c r="Q457" s="83"/>
      <c r="R457" s="83"/>
      <c r="S457" s="83"/>
      <c r="T457" s="83"/>
      <c r="U457" s="91">
        <f t="shared" si="35"/>
        <v>46.823100062069521</v>
      </c>
      <c r="V457" s="91">
        <f t="shared" si="35"/>
        <v>46.823100062069521</v>
      </c>
      <c r="W457" s="91">
        <f t="shared" si="35"/>
        <v>46.823100062069521</v>
      </c>
      <c r="X457" s="91">
        <f t="shared" si="35"/>
        <v>0</v>
      </c>
      <c r="Y457" s="91">
        <f t="shared" si="35"/>
        <v>0</v>
      </c>
      <c r="Z457" s="91">
        <f t="shared" si="35"/>
        <v>0</v>
      </c>
      <c r="AA457" s="91">
        <f t="shared" si="35"/>
        <v>0</v>
      </c>
      <c r="AB457" s="91">
        <f t="shared" si="36"/>
        <v>0</v>
      </c>
    </row>
    <row r="458" spans="1:28" s="28" customFormat="1" ht="22.5">
      <c r="A458" s="85" t="s">
        <v>134</v>
      </c>
      <c r="B458" s="54" t="s">
        <v>96</v>
      </c>
      <c r="C458" s="54" t="s">
        <v>1043</v>
      </c>
      <c r="D458" s="54" t="s">
        <v>1042</v>
      </c>
      <c r="E458" s="81">
        <v>43398714.130000003</v>
      </c>
      <c r="F458" s="82">
        <v>43398714.130000003</v>
      </c>
      <c r="G458" s="82">
        <v>43398714.130000003</v>
      </c>
      <c r="H458" s="82"/>
      <c r="I458" s="82"/>
      <c r="J458" s="82"/>
      <c r="K458" s="82"/>
      <c r="L458" s="82"/>
      <c r="M458" s="82">
        <v>31759457.050000001</v>
      </c>
      <c r="N458" s="82">
        <v>31759457.050000001</v>
      </c>
      <c r="O458" s="83">
        <v>31759457.050000001</v>
      </c>
      <c r="P458" s="83"/>
      <c r="Q458" s="83"/>
      <c r="R458" s="83"/>
      <c r="S458" s="83"/>
      <c r="T458" s="83"/>
      <c r="U458" s="91">
        <f t="shared" si="35"/>
        <v>73.180640686415657</v>
      </c>
      <c r="V458" s="91">
        <f t="shared" si="35"/>
        <v>73.180640686415657</v>
      </c>
      <c r="W458" s="91">
        <f t="shared" si="35"/>
        <v>73.180640686415657</v>
      </c>
      <c r="X458" s="91">
        <f t="shared" si="35"/>
        <v>0</v>
      </c>
      <c r="Y458" s="91">
        <f t="shared" si="35"/>
        <v>0</v>
      </c>
      <c r="Z458" s="91">
        <f t="shared" si="35"/>
        <v>0</v>
      </c>
      <c r="AA458" s="91">
        <f t="shared" si="35"/>
        <v>0</v>
      </c>
      <c r="AB458" s="91">
        <f t="shared" si="36"/>
        <v>0</v>
      </c>
    </row>
    <row r="459" spans="1:28" s="28" customFormat="1" ht="22.5">
      <c r="A459" s="85" t="s">
        <v>137</v>
      </c>
      <c r="B459" s="54" t="s">
        <v>96</v>
      </c>
      <c r="C459" s="54" t="s">
        <v>1045</v>
      </c>
      <c r="D459" s="54" t="s">
        <v>1044</v>
      </c>
      <c r="E459" s="81">
        <v>2169254.17</v>
      </c>
      <c r="F459" s="82">
        <v>2169254.17</v>
      </c>
      <c r="G459" s="82">
        <v>2169254.17</v>
      </c>
      <c r="H459" s="82"/>
      <c r="I459" s="82"/>
      <c r="J459" s="82"/>
      <c r="K459" s="82"/>
      <c r="L459" s="82"/>
      <c r="M459" s="82">
        <v>1361625.84</v>
      </c>
      <c r="N459" s="82">
        <v>1361625.84</v>
      </c>
      <c r="O459" s="83">
        <v>1361625.84</v>
      </c>
      <c r="P459" s="83"/>
      <c r="Q459" s="83"/>
      <c r="R459" s="83"/>
      <c r="S459" s="83"/>
      <c r="T459" s="83"/>
      <c r="U459" s="91">
        <f t="shared" si="35"/>
        <v>62.769308402435854</v>
      </c>
      <c r="V459" s="91">
        <f t="shared" si="35"/>
        <v>62.769308402435854</v>
      </c>
      <c r="W459" s="91">
        <f t="shared" si="35"/>
        <v>62.769308402435854</v>
      </c>
      <c r="X459" s="91">
        <f t="shared" si="35"/>
        <v>0</v>
      </c>
      <c r="Y459" s="91">
        <f t="shared" si="35"/>
        <v>0</v>
      </c>
      <c r="Z459" s="91">
        <f t="shared" si="35"/>
        <v>0</v>
      </c>
      <c r="AA459" s="91">
        <f t="shared" si="35"/>
        <v>0</v>
      </c>
      <c r="AB459" s="91">
        <f t="shared" si="36"/>
        <v>0</v>
      </c>
    </row>
    <row r="460" spans="1:28" s="28" customFormat="1" ht="22.5">
      <c r="A460" s="85" t="s">
        <v>140</v>
      </c>
      <c r="B460" s="54" t="s">
        <v>96</v>
      </c>
      <c r="C460" s="54" t="s">
        <v>1047</v>
      </c>
      <c r="D460" s="54" t="s">
        <v>1046</v>
      </c>
      <c r="E460" s="81">
        <v>41229459.960000001</v>
      </c>
      <c r="F460" s="82">
        <v>41229459.960000001</v>
      </c>
      <c r="G460" s="82">
        <v>41229459.960000001</v>
      </c>
      <c r="H460" s="82"/>
      <c r="I460" s="82"/>
      <c r="J460" s="82"/>
      <c r="K460" s="82"/>
      <c r="L460" s="82"/>
      <c r="M460" s="82">
        <v>30397831.210000001</v>
      </c>
      <c r="N460" s="82">
        <v>30397831.210000001</v>
      </c>
      <c r="O460" s="83">
        <v>30397831.210000001</v>
      </c>
      <c r="P460" s="83"/>
      <c r="Q460" s="83"/>
      <c r="R460" s="83"/>
      <c r="S460" s="83"/>
      <c r="T460" s="83"/>
      <c r="U460" s="91">
        <f t="shared" si="35"/>
        <v>73.728424382689866</v>
      </c>
      <c r="V460" s="91">
        <f t="shared" si="35"/>
        <v>73.728424382689866</v>
      </c>
      <c r="W460" s="91">
        <f t="shared" si="35"/>
        <v>73.728424382689866</v>
      </c>
      <c r="X460" s="91">
        <f t="shared" si="35"/>
        <v>0</v>
      </c>
      <c r="Y460" s="91">
        <f t="shared" si="35"/>
        <v>0</v>
      </c>
      <c r="Z460" s="91">
        <f t="shared" si="35"/>
        <v>0</v>
      </c>
      <c r="AA460" s="91">
        <f t="shared" si="35"/>
        <v>0</v>
      </c>
      <c r="AB460" s="91">
        <f t="shared" si="36"/>
        <v>0</v>
      </c>
    </row>
    <row r="461" spans="1:28" s="28" customFormat="1" ht="22.5">
      <c r="A461" s="85" t="s">
        <v>1048</v>
      </c>
      <c r="B461" s="54" t="s">
        <v>96</v>
      </c>
      <c r="C461" s="54" t="s">
        <v>1050</v>
      </c>
      <c r="D461" s="54" t="s">
        <v>1049</v>
      </c>
      <c r="E461" s="81">
        <v>55806849.399999999</v>
      </c>
      <c r="F461" s="82">
        <v>55806849.399999999</v>
      </c>
      <c r="G461" s="82">
        <v>55806849.399999999</v>
      </c>
      <c r="H461" s="82"/>
      <c r="I461" s="82"/>
      <c r="J461" s="82"/>
      <c r="K461" s="82"/>
      <c r="L461" s="82"/>
      <c r="M461" s="82">
        <v>38211768.590000004</v>
      </c>
      <c r="N461" s="82">
        <v>38211768.590000004</v>
      </c>
      <c r="O461" s="83">
        <v>38211768.590000004</v>
      </c>
      <c r="P461" s="83"/>
      <c r="Q461" s="83"/>
      <c r="R461" s="83"/>
      <c r="S461" s="83"/>
      <c r="T461" s="83"/>
      <c r="U461" s="91">
        <f t="shared" si="35"/>
        <v>68.471467213843468</v>
      </c>
      <c r="V461" s="91">
        <f t="shared" si="35"/>
        <v>68.471467213843468</v>
      </c>
      <c r="W461" s="91">
        <f t="shared" si="35"/>
        <v>68.471467213843468</v>
      </c>
      <c r="X461" s="91">
        <f t="shared" si="35"/>
        <v>0</v>
      </c>
      <c r="Y461" s="91">
        <f t="shared" si="35"/>
        <v>0</v>
      </c>
      <c r="Z461" s="91">
        <f t="shared" si="35"/>
        <v>0</v>
      </c>
      <c r="AA461" s="91">
        <f t="shared" si="35"/>
        <v>0</v>
      </c>
      <c r="AB461" s="91">
        <f t="shared" si="36"/>
        <v>0</v>
      </c>
    </row>
    <row r="462" spans="1:28" s="28" customFormat="1">
      <c r="A462" s="85" t="s">
        <v>100</v>
      </c>
      <c r="B462" s="54" t="s">
        <v>96</v>
      </c>
      <c r="C462" s="54" t="s">
        <v>1052</v>
      </c>
      <c r="D462" s="54" t="s">
        <v>1051</v>
      </c>
      <c r="E462" s="81">
        <v>12408135.27</v>
      </c>
      <c r="F462" s="82">
        <v>12408135.27</v>
      </c>
      <c r="G462" s="82">
        <v>12408135.27</v>
      </c>
      <c r="H462" s="82"/>
      <c r="I462" s="82"/>
      <c r="J462" s="82"/>
      <c r="K462" s="82"/>
      <c r="L462" s="82"/>
      <c r="M462" s="82">
        <v>6452311.54</v>
      </c>
      <c r="N462" s="82">
        <v>6452311.54</v>
      </c>
      <c r="O462" s="83">
        <v>6452311.54</v>
      </c>
      <c r="P462" s="83"/>
      <c r="Q462" s="83"/>
      <c r="R462" s="83"/>
      <c r="S462" s="83"/>
      <c r="T462" s="83"/>
      <c r="U462" s="91">
        <f t="shared" si="35"/>
        <v>52.000654406147525</v>
      </c>
      <c r="V462" s="91">
        <f t="shared" si="35"/>
        <v>52.000654406147525</v>
      </c>
      <c r="W462" s="91">
        <f t="shared" si="35"/>
        <v>52.000654406147525</v>
      </c>
      <c r="X462" s="91">
        <f t="shared" si="35"/>
        <v>0</v>
      </c>
      <c r="Y462" s="91">
        <f t="shared" si="35"/>
        <v>0</v>
      </c>
      <c r="Z462" s="91">
        <f t="shared" si="35"/>
        <v>0</v>
      </c>
      <c r="AA462" s="91">
        <f t="shared" si="35"/>
        <v>0</v>
      </c>
      <c r="AB462" s="91">
        <f t="shared" si="36"/>
        <v>0</v>
      </c>
    </row>
    <row r="463" spans="1:28" s="28" customFormat="1" ht="22.5">
      <c r="A463" s="85" t="s">
        <v>102</v>
      </c>
      <c r="B463" s="54" t="s">
        <v>96</v>
      </c>
      <c r="C463" s="54" t="s">
        <v>1054</v>
      </c>
      <c r="D463" s="54" t="s">
        <v>1053</v>
      </c>
      <c r="E463" s="81">
        <v>4299972.8499999996</v>
      </c>
      <c r="F463" s="82">
        <v>4299972.8499999996</v>
      </c>
      <c r="G463" s="82">
        <v>4299972.8499999996</v>
      </c>
      <c r="H463" s="82"/>
      <c r="I463" s="82"/>
      <c r="J463" s="82"/>
      <c r="K463" s="82"/>
      <c r="L463" s="82"/>
      <c r="M463" s="82">
        <v>2150204.13</v>
      </c>
      <c r="N463" s="82">
        <v>2150204.13</v>
      </c>
      <c r="O463" s="83">
        <v>2150204.13</v>
      </c>
      <c r="P463" s="83"/>
      <c r="Q463" s="83"/>
      <c r="R463" s="83"/>
      <c r="S463" s="83"/>
      <c r="T463" s="83"/>
      <c r="U463" s="91">
        <f t="shared" si="35"/>
        <v>50.005062938943908</v>
      </c>
      <c r="V463" s="91">
        <f t="shared" si="35"/>
        <v>50.005062938943908</v>
      </c>
      <c r="W463" s="91">
        <f t="shared" si="35"/>
        <v>50.005062938943908</v>
      </c>
      <c r="X463" s="91">
        <f t="shared" si="35"/>
        <v>0</v>
      </c>
      <c r="Y463" s="91">
        <f t="shared" si="35"/>
        <v>0</v>
      </c>
      <c r="Z463" s="91">
        <f t="shared" si="35"/>
        <v>0</v>
      </c>
      <c r="AA463" s="91">
        <f t="shared" si="35"/>
        <v>0</v>
      </c>
      <c r="AB463" s="91">
        <f t="shared" si="36"/>
        <v>0</v>
      </c>
    </row>
    <row r="464" spans="1:28" s="28" customFormat="1">
      <c r="A464" s="85" t="s">
        <v>104</v>
      </c>
      <c r="B464" s="54" t="s">
        <v>96</v>
      </c>
      <c r="C464" s="54" t="s">
        <v>1056</v>
      </c>
      <c r="D464" s="54" t="s">
        <v>1055</v>
      </c>
      <c r="E464" s="81">
        <v>3433880</v>
      </c>
      <c r="F464" s="82">
        <v>3433880</v>
      </c>
      <c r="G464" s="82">
        <v>3433880</v>
      </c>
      <c r="H464" s="82"/>
      <c r="I464" s="82"/>
      <c r="J464" s="82"/>
      <c r="K464" s="82"/>
      <c r="L464" s="82"/>
      <c r="M464" s="82">
        <v>1746873.98</v>
      </c>
      <c r="N464" s="82">
        <v>1746873.98</v>
      </c>
      <c r="O464" s="83">
        <v>1746873.98</v>
      </c>
      <c r="P464" s="83"/>
      <c r="Q464" s="83"/>
      <c r="R464" s="83"/>
      <c r="S464" s="83"/>
      <c r="T464" s="83"/>
      <c r="U464" s="91">
        <f t="shared" si="35"/>
        <v>50.871724696261957</v>
      </c>
      <c r="V464" s="91">
        <f t="shared" si="35"/>
        <v>50.871724696261957</v>
      </c>
      <c r="W464" s="91">
        <f t="shared" si="35"/>
        <v>50.871724696261957</v>
      </c>
      <c r="X464" s="91">
        <f t="shared" si="35"/>
        <v>0</v>
      </c>
      <c r="Y464" s="91">
        <f t="shared" si="35"/>
        <v>0</v>
      </c>
      <c r="Z464" s="91">
        <f t="shared" si="35"/>
        <v>0</v>
      </c>
      <c r="AA464" s="91">
        <f t="shared" si="35"/>
        <v>0</v>
      </c>
      <c r="AB464" s="91">
        <f t="shared" si="36"/>
        <v>0</v>
      </c>
    </row>
    <row r="465" spans="1:28" s="28" customFormat="1">
      <c r="A465" s="85" t="s">
        <v>106</v>
      </c>
      <c r="B465" s="54" t="s">
        <v>96</v>
      </c>
      <c r="C465" s="54" t="s">
        <v>1058</v>
      </c>
      <c r="D465" s="54" t="s">
        <v>1057</v>
      </c>
      <c r="E465" s="81">
        <v>14400</v>
      </c>
      <c r="F465" s="82">
        <v>14400</v>
      </c>
      <c r="G465" s="82">
        <v>14400</v>
      </c>
      <c r="H465" s="82"/>
      <c r="I465" s="82"/>
      <c r="J465" s="82"/>
      <c r="K465" s="82"/>
      <c r="L465" s="82"/>
      <c r="M465" s="82">
        <v>5110</v>
      </c>
      <c r="N465" s="82">
        <v>5110</v>
      </c>
      <c r="O465" s="83">
        <v>5110</v>
      </c>
      <c r="P465" s="83"/>
      <c r="Q465" s="83"/>
      <c r="R465" s="83"/>
      <c r="S465" s="83"/>
      <c r="T465" s="83"/>
      <c r="U465" s="91">
        <f t="shared" si="35"/>
        <v>35.486111111111114</v>
      </c>
      <c r="V465" s="91">
        <f t="shared" si="35"/>
        <v>35.486111111111114</v>
      </c>
      <c r="W465" s="91">
        <f t="shared" si="35"/>
        <v>35.486111111111114</v>
      </c>
      <c r="X465" s="91">
        <f t="shared" si="35"/>
        <v>0</v>
      </c>
      <c r="Y465" s="91">
        <f t="shared" si="35"/>
        <v>0</v>
      </c>
      <c r="Z465" s="91">
        <f t="shared" si="35"/>
        <v>0</v>
      </c>
      <c r="AA465" s="91">
        <f t="shared" si="35"/>
        <v>0</v>
      </c>
      <c r="AB465" s="91">
        <f t="shared" si="36"/>
        <v>0</v>
      </c>
    </row>
    <row r="466" spans="1:28" s="28" customFormat="1">
      <c r="A466" s="85" t="s">
        <v>108</v>
      </c>
      <c r="B466" s="54" t="s">
        <v>96</v>
      </c>
      <c r="C466" s="54" t="s">
        <v>1060</v>
      </c>
      <c r="D466" s="54" t="s">
        <v>1059</v>
      </c>
      <c r="E466" s="81">
        <v>851692.85</v>
      </c>
      <c r="F466" s="82">
        <v>851692.85</v>
      </c>
      <c r="G466" s="82">
        <v>851692.85</v>
      </c>
      <c r="H466" s="82"/>
      <c r="I466" s="82"/>
      <c r="J466" s="82"/>
      <c r="K466" s="82"/>
      <c r="L466" s="82"/>
      <c r="M466" s="82">
        <v>398220.15</v>
      </c>
      <c r="N466" s="82">
        <v>398220.15</v>
      </c>
      <c r="O466" s="83">
        <v>398220.15</v>
      </c>
      <c r="P466" s="83"/>
      <c r="Q466" s="83"/>
      <c r="R466" s="83"/>
      <c r="S466" s="83"/>
      <c r="T466" s="83"/>
      <c r="U466" s="91">
        <f t="shared" si="35"/>
        <v>46.756310094654438</v>
      </c>
      <c r="V466" s="91">
        <f t="shared" si="35"/>
        <v>46.756310094654438</v>
      </c>
      <c r="W466" s="91">
        <f t="shared" si="35"/>
        <v>46.756310094654438</v>
      </c>
      <c r="X466" s="91">
        <f t="shared" si="35"/>
        <v>0</v>
      </c>
      <c r="Y466" s="91">
        <f t="shared" si="35"/>
        <v>0</v>
      </c>
      <c r="Z466" s="91">
        <f t="shared" si="35"/>
        <v>0</v>
      </c>
      <c r="AA466" s="91">
        <f t="shared" si="35"/>
        <v>0</v>
      </c>
      <c r="AB466" s="91">
        <f t="shared" si="36"/>
        <v>0</v>
      </c>
    </row>
    <row r="467" spans="1:28" s="28" customFormat="1">
      <c r="A467" s="85" t="s">
        <v>110</v>
      </c>
      <c r="B467" s="54" t="s">
        <v>96</v>
      </c>
      <c r="C467" s="54" t="s">
        <v>1062</v>
      </c>
      <c r="D467" s="54" t="s">
        <v>1061</v>
      </c>
      <c r="E467" s="81">
        <v>6817321.0899999999</v>
      </c>
      <c r="F467" s="82">
        <v>6817321.0899999999</v>
      </c>
      <c r="G467" s="82">
        <v>6817321.0899999999</v>
      </c>
      <c r="H467" s="82"/>
      <c r="I467" s="82"/>
      <c r="J467" s="82"/>
      <c r="K467" s="82"/>
      <c r="L467" s="82"/>
      <c r="M467" s="82">
        <v>3761918.4</v>
      </c>
      <c r="N467" s="82">
        <v>3761918.4</v>
      </c>
      <c r="O467" s="83">
        <v>3761918.4</v>
      </c>
      <c r="P467" s="83"/>
      <c r="Q467" s="83"/>
      <c r="R467" s="83"/>
      <c r="S467" s="83"/>
      <c r="T467" s="83"/>
      <c r="U467" s="91">
        <f t="shared" si="35"/>
        <v>55.181769353920807</v>
      </c>
      <c r="V467" s="91">
        <f t="shared" si="35"/>
        <v>55.181769353920807</v>
      </c>
      <c r="W467" s="91">
        <f t="shared" si="35"/>
        <v>55.181769353920807</v>
      </c>
      <c r="X467" s="91">
        <f t="shared" si="35"/>
        <v>0</v>
      </c>
      <c r="Y467" s="91">
        <f t="shared" si="35"/>
        <v>0</v>
      </c>
      <c r="Z467" s="91">
        <f t="shared" si="35"/>
        <v>0</v>
      </c>
      <c r="AA467" s="91">
        <f t="shared" si="35"/>
        <v>0</v>
      </c>
      <c r="AB467" s="91">
        <f t="shared" si="36"/>
        <v>0</v>
      </c>
    </row>
    <row r="468" spans="1:28" s="28" customFormat="1">
      <c r="A468" s="85" t="s">
        <v>113</v>
      </c>
      <c r="B468" s="54" t="s">
        <v>96</v>
      </c>
      <c r="C468" s="54" t="s">
        <v>1064</v>
      </c>
      <c r="D468" s="54" t="s">
        <v>1063</v>
      </c>
      <c r="E468" s="81">
        <v>101780.39</v>
      </c>
      <c r="F468" s="82">
        <v>101780.39</v>
      </c>
      <c r="G468" s="82">
        <v>101780.39</v>
      </c>
      <c r="H468" s="82"/>
      <c r="I468" s="82"/>
      <c r="J468" s="82"/>
      <c r="K468" s="82"/>
      <c r="L468" s="82"/>
      <c r="M468" s="82">
        <v>37819.4</v>
      </c>
      <c r="N468" s="82">
        <v>37819.4</v>
      </c>
      <c r="O468" s="83">
        <v>37819.4</v>
      </c>
      <c r="P468" s="83"/>
      <c r="Q468" s="83"/>
      <c r="R468" s="83"/>
      <c r="S468" s="83"/>
      <c r="T468" s="83"/>
      <c r="U468" s="91">
        <f t="shared" si="35"/>
        <v>37.157845435648262</v>
      </c>
      <c r="V468" s="91">
        <f t="shared" si="35"/>
        <v>37.157845435648262</v>
      </c>
      <c r="W468" s="91">
        <f t="shared" si="35"/>
        <v>37.157845435648262</v>
      </c>
      <c r="X468" s="91">
        <f t="shared" si="35"/>
        <v>0</v>
      </c>
      <c r="Y468" s="91">
        <f t="shared" si="35"/>
        <v>0</v>
      </c>
      <c r="Z468" s="91">
        <f t="shared" si="35"/>
        <v>0</v>
      </c>
      <c r="AA468" s="91">
        <f t="shared" si="35"/>
        <v>0</v>
      </c>
      <c r="AB468" s="91">
        <f t="shared" si="36"/>
        <v>0</v>
      </c>
    </row>
    <row r="469" spans="1:28" s="28" customFormat="1">
      <c r="A469" s="85" t="s">
        <v>116</v>
      </c>
      <c r="B469" s="54" t="s">
        <v>96</v>
      </c>
      <c r="C469" s="54" t="s">
        <v>1066</v>
      </c>
      <c r="D469" s="54" t="s">
        <v>1065</v>
      </c>
      <c r="E469" s="81">
        <v>233922.51</v>
      </c>
      <c r="F469" s="82">
        <v>233922.51</v>
      </c>
      <c r="G469" s="82">
        <v>233922.51</v>
      </c>
      <c r="H469" s="82"/>
      <c r="I469" s="82"/>
      <c r="J469" s="82"/>
      <c r="K469" s="82"/>
      <c r="L469" s="82"/>
      <c r="M469" s="82">
        <v>161874.92000000001</v>
      </c>
      <c r="N469" s="82">
        <v>161874.92000000001</v>
      </c>
      <c r="O469" s="83">
        <v>161874.92000000001</v>
      </c>
      <c r="P469" s="83"/>
      <c r="Q469" s="83"/>
      <c r="R469" s="83"/>
      <c r="S469" s="83"/>
      <c r="T469" s="83"/>
      <c r="U469" s="91">
        <f t="shared" si="35"/>
        <v>69.200232162351554</v>
      </c>
      <c r="V469" s="91">
        <f t="shared" si="35"/>
        <v>69.200232162351554</v>
      </c>
      <c r="W469" s="91">
        <f t="shared" si="35"/>
        <v>69.200232162351554</v>
      </c>
      <c r="X469" s="91">
        <f t="shared" si="35"/>
        <v>0</v>
      </c>
      <c r="Y469" s="91">
        <f t="shared" si="35"/>
        <v>0</v>
      </c>
      <c r="Z469" s="91">
        <f t="shared" si="35"/>
        <v>0</v>
      </c>
      <c r="AA469" s="91">
        <f t="shared" si="35"/>
        <v>0</v>
      </c>
      <c r="AB469" s="91">
        <f t="shared" si="36"/>
        <v>0</v>
      </c>
    </row>
    <row r="470" spans="1:28" s="28" customFormat="1">
      <c r="A470" s="85" t="s">
        <v>119</v>
      </c>
      <c r="B470" s="54" t="s">
        <v>96</v>
      </c>
      <c r="C470" s="54" t="s">
        <v>1068</v>
      </c>
      <c r="D470" s="54" t="s">
        <v>1067</v>
      </c>
      <c r="E470" s="81">
        <v>1523199.27</v>
      </c>
      <c r="F470" s="82">
        <v>1523199.27</v>
      </c>
      <c r="G470" s="82">
        <v>1523199.27</v>
      </c>
      <c r="H470" s="82"/>
      <c r="I470" s="82"/>
      <c r="J470" s="82"/>
      <c r="K470" s="82"/>
      <c r="L470" s="82"/>
      <c r="M470" s="82">
        <v>646078</v>
      </c>
      <c r="N470" s="82">
        <v>646078</v>
      </c>
      <c r="O470" s="83">
        <v>646078</v>
      </c>
      <c r="P470" s="83"/>
      <c r="Q470" s="83"/>
      <c r="R470" s="83"/>
      <c r="S470" s="83"/>
      <c r="T470" s="83"/>
      <c r="U470" s="91">
        <f t="shared" si="35"/>
        <v>42.415855412010536</v>
      </c>
      <c r="V470" s="91">
        <f t="shared" si="35"/>
        <v>42.415855412010536</v>
      </c>
      <c r="W470" s="91">
        <f t="shared" si="35"/>
        <v>42.415855412010536</v>
      </c>
      <c r="X470" s="91">
        <f t="shared" si="35"/>
        <v>0</v>
      </c>
      <c r="Y470" s="91">
        <f t="shared" si="35"/>
        <v>0</v>
      </c>
      <c r="Z470" s="91">
        <f t="shared" si="35"/>
        <v>0</v>
      </c>
      <c r="AA470" s="91">
        <f t="shared" si="35"/>
        <v>0</v>
      </c>
      <c r="AB470" s="91">
        <f t="shared" si="36"/>
        <v>0</v>
      </c>
    </row>
    <row r="471" spans="1:28" s="28" customFormat="1" ht="22.5">
      <c r="A471" s="85" t="s">
        <v>122</v>
      </c>
      <c r="B471" s="54" t="s">
        <v>96</v>
      </c>
      <c r="C471" s="54" t="s">
        <v>1070</v>
      </c>
      <c r="D471" s="54" t="s">
        <v>1069</v>
      </c>
      <c r="E471" s="81">
        <v>58640</v>
      </c>
      <c r="F471" s="82">
        <v>58640</v>
      </c>
      <c r="G471" s="82">
        <v>58640</v>
      </c>
      <c r="H471" s="82"/>
      <c r="I471" s="82"/>
      <c r="J471" s="82"/>
      <c r="K471" s="82"/>
      <c r="L471" s="82"/>
      <c r="M471" s="82">
        <v>29150.6</v>
      </c>
      <c r="N471" s="82">
        <v>29150.6</v>
      </c>
      <c r="O471" s="83">
        <v>29150.6</v>
      </c>
      <c r="P471" s="83"/>
      <c r="Q471" s="83"/>
      <c r="R471" s="83"/>
      <c r="S471" s="83"/>
      <c r="T471" s="83"/>
      <c r="U471" s="91">
        <f t="shared" ref="U471:AA484" si="37">IF(TYPE(M471/E471)=16,0,IF(M471/E471&gt;0,M471/E471*100,0))</f>
        <v>49.711118690313775</v>
      </c>
      <c r="V471" s="91">
        <f t="shared" si="37"/>
        <v>49.711118690313775</v>
      </c>
      <c r="W471" s="91">
        <f t="shared" si="37"/>
        <v>49.711118690313775</v>
      </c>
      <c r="X471" s="91">
        <f t="shared" si="37"/>
        <v>0</v>
      </c>
      <c r="Y471" s="91">
        <f t="shared" si="37"/>
        <v>0</v>
      </c>
      <c r="Z471" s="91">
        <f t="shared" si="37"/>
        <v>0</v>
      </c>
      <c r="AA471" s="91">
        <f t="shared" si="37"/>
        <v>0</v>
      </c>
      <c r="AB471" s="91">
        <f t="shared" si="36"/>
        <v>0</v>
      </c>
    </row>
    <row r="472" spans="1:28" s="28" customFormat="1" ht="22.5">
      <c r="A472" s="85" t="s">
        <v>125</v>
      </c>
      <c r="B472" s="54" t="s">
        <v>96</v>
      </c>
      <c r="C472" s="54" t="s">
        <v>1072</v>
      </c>
      <c r="D472" s="54" t="s">
        <v>1071</v>
      </c>
      <c r="E472" s="81">
        <v>2957039.61</v>
      </c>
      <c r="F472" s="82">
        <v>2957039.61</v>
      </c>
      <c r="G472" s="82">
        <v>2957039.61</v>
      </c>
      <c r="H472" s="82"/>
      <c r="I472" s="82"/>
      <c r="J472" s="82"/>
      <c r="K472" s="82"/>
      <c r="L472" s="82"/>
      <c r="M472" s="82">
        <v>1705008.14</v>
      </c>
      <c r="N472" s="82">
        <v>1705008.14</v>
      </c>
      <c r="O472" s="83">
        <v>1705008.14</v>
      </c>
      <c r="P472" s="83"/>
      <c r="Q472" s="83"/>
      <c r="R472" s="83"/>
      <c r="S472" s="83"/>
      <c r="T472" s="83"/>
      <c r="U472" s="91">
        <f t="shared" si="37"/>
        <v>57.659293241594426</v>
      </c>
      <c r="V472" s="91">
        <f t="shared" si="37"/>
        <v>57.659293241594426</v>
      </c>
      <c r="W472" s="91">
        <f t="shared" si="37"/>
        <v>57.659293241594426</v>
      </c>
      <c r="X472" s="91">
        <f t="shared" si="37"/>
        <v>0</v>
      </c>
      <c r="Y472" s="91">
        <f t="shared" si="37"/>
        <v>0</v>
      </c>
      <c r="Z472" s="91">
        <f t="shared" si="37"/>
        <v>0</v>
      </c>
      <c r="AA472" s="91">
        <f t="shared" si="37"/>
        <v>0</v>
      </c>
      <c r="AB472" s="91">
        <f t="shared" si="36"/>
        <v>0</v>
      </c>
    </row>
    <row r="473" spans="1:28" s="28" customFormat="1">
      <c r="A473" s="85" t="s">
        <v>128</v>
      </c>
      <c r="B473" s="54" t="s">
        <v>96</v>
      </c>
      <c r="C473" s="54" t="s">
        <v>1074</v>
      </c>
      <c r="D473" s="54" t="s">
        <v>1073</v>
      </c>
      <c r="E473" s="81">
        <v>1942739.31</v>
      </c>
      <c r="F473" s="82">
        <v>1942739.31</v>
      </c>
      <c r="G473" s="82">
        <v>1942739.31</v>
      </c>
      <c r="H473" s="82"/>
      <c r="I473" s="82"/>
      <c r="J473" s="82"/>
      <c r="K473" s="82"/>
      <c r="L473" s="82"/>
      <c r="M473" s="82">
        <v>1181987.3400000001</v>
      </c>
      <c r="N473" s="82">
        <v>1181987.3400000001</v>
      </c>
      <c r="O473" s="83">
        <v>1181987.3400000001</v>
      </c>
      <c r="P473" s="83"/>
      <c r="Q473" s="83"/>
      <c r="R473" s="83"/>
      <c r="S473" s="83"/>
      <c r="T473" s="83"/>
      <c r="U473" s="91">
        <f t="shared" si="37"/>
        <v>60.841273654981535</v>
      </c>
      <c r="V473" s="91">
        <f t="shared" si="37"/>
        <v>60.841273654981535</v>
      </c>
      <c r="W473" s="91">
        <f t="shared" si="37"/>
        <v>60.841273654981535</v>
      </c>
      <c r="X473" s="91">
        <f t="shared" si="37"/>
        <v>0</v>
      </c>
      <c r="Y473" s="91">
        <f t="shared" si="37"/>
        <v>0</v>
      </c>
      <c r="Z473" s="91">
        <f t="shared" si="37"/>
        <v>0</v>
      </c>
      <c r="AA473" s="91">
        <f t="shared" si="37"/>
        <v>0</v>
      </c>
      <c r="AB473" s="91">
        <f t="shared" si="36"/>
        <v>0</v>
      </c>
    </row>
    <row r="474" spans="1:28" s="28" customFormat="1">
      <c r="A474" s="85" t="s">
        <v>541</v>
      </c>
      <c r="B474" s="54" t="s">
        <v>96</v>
      </c>
      <c r="C474" s="54" t="s">
        <v>1076</v>
      </c>
      <c r="D474" s="54" t="s">
        <v>1075</v>
      </c>
      <c r="E474" s="81">
        <v>142500</v>
      </c>
      <c r="F474" s="82">
        <v>142500</v>
      </c>
      <c r="G474" s="82">
        <v>142500</v>
      </c>
      <c r="H474" s="82"/>
      <c r="I474" s="82"/>
      <c r="J474" s="82"/>
      <c r="K474" s="82"/>
      <c r="L474" s="82"/>
      <c r="M474" s="82">
        <v>2500</v>
      </c>
      <c r="N474" s="82">
        <v>2500</v>
      </c>
      <c r="O474" s="83">
        <v>2500</v>
      </c>
      <c r="P474" s="83"/>
      <c r="Q474" s="83"/>
      <c r="R474" s="83"/>
      <c r="S474" s="83"/>
      <c r="T474" s="83"/>
      <c r="U474" s="91">
        <f t="shared" si="37"/>
        <v>1.7543859649122806</v>
      </c>
      <c r="V474" s="91">
        <f t="shared" si="37"/>
        <v>1.7543859649122806</v>
      </c>
      <c r="W474" s="91">
        <f t="shared" si="37"/>
        <v>1.7543859649122806</v>
      </c>
      <c r="X474" s="91">
        <f t="shared" si="37"/>
        <v>0</v>
      </c>
      <c r="Y474" s="91">
        <f t="shared" si="37"/>
        <v>0</v>
      </c>
      <c r="Z474" s="91">
        <f t="shared" si="37"/>
        <v>0</v>
      </c>
      <c r="AA474" s="91">
        <f t="shared" si="37"/>
        <v>0</v>
      </c>
      <c r="AB474" s="91">
        <f t="shared" si="36"/>
        <v>0</v>
      </c>
    </row>
    <row r="475" spans="1:28" s="28" customFormat="1" ht="22.5">
      <c r="A475" s="85" t="s">
        <v>544</v>
      </c>
      <c r="B475" s="54" t="s">
        <v>96</v>
      </c>
      <c r="C475" s="54" t="s">
        <v>1078</v>
      </c>
      <c r="D475" s="54" t="s">
        <v>1077</v>
      </c>
      <c r="E475" s="81">
        <v>142500</v>
      </c>
      <c r="F475" s="82">
        <v>142500</v>
      </c>
      <c r="G475" s="82">
        <v>142500</v>
      </c>
      <c r="H475" s="82"/>
      <c r="I475" s="82"/>
      <c r="J475" s="82"/>
      <c r="K475" s="82"/>
      <c r="L475" s="82"/>
      <c r="M475" s="82">
        <v>2500</v>
      </c>
      <c r="N475" s="82">
        <v>2500</v>
      </c>
      <c r="O475" s="83">
        <v>2500</v>
      </c>
      <c r="P475" s="83"/>
      <c r="Q475" s="83"/>
      <c r="R475" s="83"/>
      <c r="S475" s="83"/>
      <c r="T475" s="83"/>
      <c r="U475" s="91">
        <f t="shared" si="37"/>
        <v>1.7543859649122806</v>
      </c>
      <c r="V475" s="91">
        <f t="shared" si="37"/>
        <v>1.7543859649122806</v>
      </c>
      <c r="W475" s="91">
        <f t="shared" si="37"/>
        <v>1.7543859649122806</v>
      </c>
      <c r="X475" s="91">
        <f t="shared" si="37"/>
        <v>0</v>
      </c>
      <c r="Y475" s="91">
        <f t="shared" si="37"/>
        <v>0</v>
      </c>
      <c r="Z475" s="91">
        <f t="shared" si="37"/>
        <v>0</v>
      </c>
      <c r="AA475" s="91">
        <f t="shared" si="37"/>
        <v>0</v>
      </c>
      <c r="AB475" s="91">
        <f t="shared" si="36"/>
        <v>0</v>
      </c>
    </row>
    <row r="476" spans="1:28" s="28" customFormat="1">
      <c r="A476" s="85" t="s">
        <v>131</v>
      </c>
      <c r="B476" s="54" t="s">
        <v>96</v>
      </c>
      <c r="C476" s="54" t="s">
        <v>1080</v>
      </c>
      <c r="D476" s="54" t="s">
        <v>1079</v>
      </c>
      <c r="E476" s="81">
        <v>1148341.33</v>
      </c>
      <c r="F476" s="82">
        <v>1148341.33</v>
      </c>
      <c r="G476" s="82">
        <v>1148341.33</v>
      </c>
      <c r="H476" s="82"/>
      <c r="I476" s="82"/>
      <c r="J476" s="82"/>
      <c r="K476" s="82"/>
      <c r="L476" s="82"/>
      <c r="M476" s="82">
        <v>537689.01</v>
      </c>
      <c r="N476" s="82">
        <v>537689.01</v>
      </c>
      <c r="O476" s="83">
        <v>537689.01</v>
      </c>
      <c r="P476" s="83"/>
      <c r="Q476" s="83"/>
      <c r="R476" s="83"/>
      <c r="S476" s="83"/>
      <c r="T476" s="83"/>
      <c r="U476" s="91">
        <f t="shared" si="37"/>
        <v>46.823100062069521</v>
      </c>
      <c r="V476" s="91">
        <f t="shared" si="37"/>
        <v>46.823100062069521</v>
      </c>
      <c r="W476" s="91">
        <f t="shared" si="37"/>
        <v>46.823100062069521</v>
      </c>
      <c r="X476" s="91">
        <f t="shared" si="37"/>
        <v>0</v>
      </c>
      <c r="Y476" s="91">
        <f t="shared" si="37"/>
        <v>0</v>
      </c>
      <c r="Z476" s="91">
        <f t="shared" si="37"/>
        <v>0</v>
      </c>
      <c r="AA476" s="91">
        <f t="shared" si="37"/>
        <v>0</v>
      </c>
      <c r="AB476" s="91">
        <f t="shared" si="36"/>
        <v>0</v>
      </c>
    </row>
    <row r="477" spans="1:28" s="28" customFormat="1" ht="22.5">
      <c r="A477" s="85" t="s">
        <v>134</v>
      </c>
      <c r="B477" s="54" t="s">
        <v>96</v>
      </c>
      <c r="C477" s="54" t="s">
        <v>1082</v>
      </c>
      <c r="D477" s="54" t="s">
        <v>1081</v>
      </c>
      <c r="E477" s="81">
        <v>43398714.130000003</v>
      </c>
      <c r="F477" s="82">
        <v>43398714.130000003</v>
      </c>
      <c r="G477" s="82">
        <v>43398714.130000003</v>
      </c>
      <c r="H477" s="82"/>
      <c r="I477" s="82"/>
      <c r="J477" s="82"/>
      <c r="K477" s="82"/>
      <c r="L477" s="82"/>
      <c r="M477" s="82">
        <v>31759457.050000001</v>
      </c>
      <c r="N477" s="82">
        <v>31759457.050000001</v>
      </c>
      <c r="O477" s="83">
        <v>31759457.050000001</v>
      </c>
      <c r="P477" s="83"/>
      <c r="Q477" s="83"/>
      <c r="R477" s="83"/>
      <c r="S477" s="83"/>
      <c r="T477" s="83"/>
      <c r="U477" s="91">
        <f t="shared" si="37"/>
        <v>73.180640686415657</v>
      </c>
      <c r="V477" s="91">
        <f t="shared" si="37"/>
        <v>73.180640686415657</v>
      </c>
      <c r="W477" s="91">
        <f t="shared" si="37"/>
        <v>73.180640686415657</v>
      </c>
      <c r="X477" s="91">
        <f t="shared" si="37"/>
        <v>0</v>
      </c>
      <c r="Y477" s="91">
        <f t="shared" si="37"/>
        <v>0</v>
      </c>
      <c r="Z477" s="91">
        <f t="shared" si="37"/>
        <v>0</v>
      </c>
      <c r="AA477" s="91">
        <f t="shared" si="37"/>
        <v>0</v>
      </c>
      <c r="AB477" s="91">
        <f t="shared" si="36"/>
        <v>0</v>
      </c>
    </row>
    <row r="478" spans="1:28" s="28" customFormat="1" ht="22.5">
      <c r="A478" s="85" t="s">
        <v>137</v>
      </c>
      <c r="B478" s="54" t="s">
        <v>96</v>
      </c>
      <c r="C478" s="54" t="s">
        <v>1084</v>
      </c>
      <c r="D478" s="54" t="s">
        <v>1083</v>
      </c>
      <c r="E478" s="81">
        <v>2169254.17</v>
      </c>
      <c r="F478" s="82">
        <v>2169254.17</v>
      </c>
      <c r="G478" s="82">
        <v>2169254.17</v>
      </c>
      <c r="H478" s="82"/>
      <c r="I478" s="82"/>
      <c r="J478" s="82"/>
      <c r="K478" s="82"/>
      <c r="L478" s="82"/>
      <c r="M478" s="82">
        <v>1361625.84</v>
      </c>
      <c r="N478" s="82">
        <v>1361625.84</v>
      </c>
      <c r="O478" s="83">
        <v>1361625.84</v>
      </c>
      <c r="P478" s="83"/>
      <c r="Q478" s="83"/>
      <c r="R478" s="83"/>
      <c r="S478" s="83"/>
      <c r="T478" s="83"/>
      <c r="U478" s="91">
        <f t="shared" si="37"/>
        <v>62.769308402435854</v>
      </c>
      <c r="V478" s="91">
        <f t="shared" si="37"/>
        <v>62.769308402435854</v>
      </c>
      <c r="W478" s="91">
        <f t="shared" si="37"/>
        <v>62.769308402435854</v>
      </c>
      <c r="X478" s="91">
        <f t="shared" si="37"/>
        <v>0</v>
      </c>
      <c r="Y478" s="91">
        <f t="shared" si="37"/>
        <v>0</v>
      </c>
      <c r="Z478" s="91">
        <f t="shared" si="37"/>
        <v>0</v>
      </c>
      <c r="AA478" s="91">
        <f t="shared" si="37"/>
        <v>0</v>
      </c>
      <c r="AB478" s="91">
        <f t="shared" si="36"/>
        <v>0</v>
      </c>
    </row>
    <row r="479" spans="1:28" s="28" customFormat="1" ht="22.5">
      <c r="A479" s="85" t="s">
        <v>140</v>
      </c>
      <c r="B479" s="54" t="s">
        <v>96</v>
      </c>
      <c r="C479" s="54" t="s">
        <v>1086</v>
      </c>
      <c r="D479" s="54" t="s">
        <v>1085</v>
      </c>
      <c r="E479" s="81">
        <v>41229459.960000001</v>
      </c>
      <c r="F479" s="82">
        <v>41229459.960000001</v>
      </c>
      <c r="G479" s="82">
        <v>41229459.960000001</v>
      </c>
      <c r="H479" s="82"/>
      <c r="I479" s="82"/>
      <c r="J479" s="82"/>
      <c r="K479" s="82"/>
      <c r="L479" s="82"/>
      <c r="M479" s="82">
        <v>30397831.210000001</v>
      </c>
      <c r="N479" s="82">
        <v>30397831.210000001</v>
      </c>
      <c r="O479" s="83">
        <v>30397831.210000001</v>
      </c>
      <c r="P479" s="83"/>
      <c r="Q479" s="83"/>
      <c r="R479" s="83"/>
      <c r="S479" s="83"/>
      <c r="T479" s="83"/>
      <c r="U479" s="91">
        <f t="shared" si="37"/>
        <v>73.728424382689866</v>
      </c>
      <c r="V479" s="91">
        <f t="shared" si="37"/>
        <v>73.728424382689866</v>
      </c>
      <c r="W479" s="91">
        <f t="shared" si="37"/>
        <v>73.728424382689866</v>
      </c>
      <c r="X479" s="91">
        <f t="shared" si="37"/>
        <v>0</v>
      </c>
      <c r="Y479" s="91">
        <f t="shared" si="37"/>
        <v>0</v>
      </c>
      <c r="Z479" s="91">
        <f t="shared" si="37"/>
        <v>0</v>
      </c>
      <c r="AA479" s="91">
        <f t="shared" si="37"/>
        <v>0</v>
      </c>
      <c r="AB479" s="91">
        <f t="shared" si="36"/>
        <v>0</v>
      </c>
    </row>
    <row r="480" spans="1:28" s="28" customFormat="1" ht="22.5">
      <c r="A480" s="85" t="s">
        <v>1087</v>
      </c>
      <c r="B480" s="54" t="s">
        <v>96</v>
      </c>
      <c r="C480" s="54" t="s">
        <v>1089</v>
      </c>
      <c r="D480" s="54" t="s">
        <v>1088</v>
      </c>
      <c r="E480" s="81">
        <v>37813688.450000003</v>
      </c>
      <c r="F480" s="82">
        <v>37813688.450000003</v>
      </c>
      <c r="G480" s="82">
        <v>37813688.450000003</v>
      </c>
      <c r="H480" s="82"/>
      <c r="I480" s="82"/>
      <c r="J480" s="82"/>
      <c r="K480" s="82"/>
      <c r="L480" s="82"/>
      <c r="M480" s="82">
        <v>25682775.940000001</v>
      </c>
      <c r="N480" s="82">
        <v>25682775.940000001</v>
      </c>
      <c r="O480" s="83">
        <v>25682775.940000001</v>
      </c>
      <c r="P480" s="83"/>
      <c r="Q480" s="83"/>
      <c r="R480" s="83"/>
      <c r="S480" s="83"/>
      <c r="T480" s="83"/>
      <c r="U480" s="91">
        <f t="shared" si="37"/>
        <v>67.919256207866709</v>
      </c>
      <c r="V480" s="91">
        <f t="shared" si="37"/>
        <v>67.919256207866709</v>
      </c>
      <c r="W480" s="91">
        <f t="shared" si="37"/>
        <v>67.919256207866709</v>
      </c>
      <c r="X480" s="91">
        <f t="shared" si="37"/>
        <v>0</v>
      </c>
      <c r="Y480" s="91">
        <f t="shared" si="37"/>
        <v>0</v>
      </c>
      <c r="Z480" s="91">
        <f t="shared" si="37"/>
        <v>0</v>
      </c>
      <c r="AA480" s="91">
        <f t="shared" si="37"/>
        <v>0</v>
      </c>
      <c r="AB480" s="91">
        <f t="shared" si="36"/>
        <v>0</v>
      </c>
    </row>
    <row r="481" spans="1:28" s="28" customFormat="1">
      <c r="A481" s="85" t="s">
        <v>100</v>
      </c>
      <c r="B481" s="54" t="s">
        <v>96</v>
      </c>
      <c r="C481" s="54" t="s">
        <v>1091</v>
      </c>
      <c r="D481" s="54" t="s">
        <v>1090</v>
      </c>
      <c r="E481" s="81">
        <v>37813688.450000003</v>
      </c>
      <c r="F481" s="82">
        <v>37813688.450000003</v>
      </c>
      <c r="G481" s="82">
        <v>37813688.450000003</v>
      </c>
      <c r="H481" s="82"/>
      <c r="I481" s="82"/>
      <c r="J481" s="82"/>
      <c r="K481" s="82"/>
      <c r="L481" s="82"/>
      <c r="M481" s="82">
        <v>25682775.940000001</v>
      </c>
      <c r="N481" s="82">
        <v>25682775.940000001</v>
      </c>
      <c r="O481" s="83">
        <v>25682775.940000001</v>
      </c>
      <c r="P481" s="83"/>
      <c r="Q481" s="83"/>
      <c r="R481" s="83"/>
      <c r="S481" s="83"/>
      <c r="T481" s="83"/>
      <c r="U481" s="91">
        <f t="shared" si="37"/>
        <v>67.919256207866709</v>
      </c>
      <c r="V481" s="91">
        <f t="shared" si="37"/>
        <v>67.919256207866709</v>
      </c>
      <c r="W481" s="91">
        <f t="shared" si="37"/>
        <v>67.919256207866709</v>
      </c>
      <c r="X481" s="91">
        <f t="shared" si="37"/>
        <v>0</v>
      </c>
      <c r="Y481" s="91">
        <f t="shared" si="37"/>
        <v>0</v>
      </c>
      <c r="Z481" s="91">
        <f t="shared" si="37"/>
        <v>0</v>
      </c>
      <c r="AA481" s="91">
        <f t="shared" si="37"/>
        <v>0</v>
      </c>
      <c r="AB481" s="91">
        <f t="shared" si="36"/>
        <v>0</v>
      </c>
    </row>
    <row r="482" spans="1:28" s="28" customFormat="1">
      <c r="A482" s="85" t="s">
        <v>541</v>
      </c>
      <c r="B482" s="54" t="s">
        <v>96</v>
      </c>
      <c r="C482" s="54" t="s">
        <v>1093</v>
      </c>
      <c r="D482" s="54" t="s">
        <v>1092</v>
      </c>
      <c r="E482" s="81">
        <v>37813688.450000003</v>
      </c>
      <c r="F482" s="82">
        <v>37813688.450000003</v>
      </c>
      <c r="G482" s="82">
        <v>37813688.450000003</v>
      </c>
      <c r="H482" s="82"/>
      <c r="I482" s="82"/>
      <c r="J482" s="82"/>
      <c r="K482" s="82"/>
      <c r="L482" s="82"/>
      <c r="M482" s="82">
        <v>25682775.940000001</v>
      </c>
      <c r="N482" s="82">
        <v>25682775.940000001</v>
      </c>
      <c r="O482" s="83">
        <v>25682775.940000001</v>
      </c>
      <c r="P482" s="83"/>
      <c r="Q482" s="83"/>
      <c r="R482" s="83"/>
      <c r="S482" s="83"/>
      <c r="T482" s="83"/>
      <c r="U482" s="91">
        <f t="shared" si="37"/>
        <v>67.919256207866709</v>
      </c>
      <c r="V482" s="91">
        <f t="shared" si="37"/>
        <v>67.919256207866709</v>
      </c>
      <c r="W482" s="91">
        <f t="shared" si="37"/>
        <v>67.919256207866709</v>
      </c>
      <c r="X482" s="91">
        <f t="shared" si="37"/>
        <v>0</v>
      </c>
      <c r="Y482" s="91">
        <f t="shared" si="37"/>
        <v>0</v>
      </c>
      <c r="Z482" s="91">
        <f t="shared" si="37"/>
        <v>0</v>
      </c>
      <c r="AA482" s="91">
        <f t="shared" si="37"/>
        <v>0</v>
      </c>
      <c r="AB482" s="91">
        <f t="shared" si="36"/>
        <v>0</v>
      </c>
    </row>
    <row r="483" spans="1:28" s="28" customFormat="1" ht="22.5">
      <c r="A483" s="85" t="s">
        <v>544</v>
      </c>
      <c r="B483" s="54" t="s">
        <v>96</v>
      </c>
      <c r="C483" s="54" t="s">
        <v>1095</v>
      </c>
      <c r="D483" s="54" t="s">
        <v>1094</v>
      </c>
      <c r="E483" s="81">
        <v>37813688.450000003</v>
      </c>
      <c r="F483" s="82">
        <v>37813688.450000003</v>
      </c>
      <c r="G483" s="82">
        <v>37813688.450000003</v>
      </c>
      <c r="H483" s="82"/>
      <c r="I483" s="82"/>
      <c r="J483" s="82"/>
      <c r="K483" s="82"/>
      <c r="L483" s="82"/>
      <c r="M483" s="82">
        <v>25682775.940000001</v>
      </c>
      <c r="N483" s="82">
        <v>25682775.940000001</v>
      </c>
      <c r="O483" s="83">
        <v>25682775.940000001</v>
      </c>
      <c r="P483" s="83"/>
      <c r="Q483" s="83"/>
      <c r="R483" s="83"/>
      <c r="S483" s="83"/>
      <c r="T483" s="83"/>
      <c r="U483" s="91">
        <f t="shared" si="37"/>
        <v>67.919256207866709</v>
      </c>
      <c r="V483" s="91">
        <f t="shared" si="37"/>
        <v>67.919256207866709</v>
      </c>
      <c r="W483" s="91">
        <f t="shared" si="37"/>
        <v>67.919256207866709</v>
      </c>
      <c r="X483" s="91">
        <f t="shared" si="37"/>
        <v>0</v>
      </c>
      <c r="Y483" s="91">
        <f t="shared" si="37"/>
        <v>0</v>
      </c>
      <c r="Z483" s="91">
        <f t="shared" si="37"/>
        <v>0</v>
      </c>
      <c r="AA483" s="91">
        <f t="shared" si="37"/>
        <v>0</v>
      </c>
      <c r="AB483" s="91">
        <f t="shared" si="36"/>
        <v>0</v>
      </c>
    </row>
    <row r="484" spans="1:28" s="28" customFormat="1" ht="22.5">
      <c r="A484" s="85" t="s">
        <v>1096</v>
      </c>
      <c r="B484" s="54" t="s">
        <v>1098</v>
      </c>
      <c r="C484" s="54" t="s">
        <v>1099</v>
      </c>
      <c r="D484" s="54" t="s">
        <v>1097</v>
      </c>
      <c r="E484" s="81">
        <v>-26644746.77</v>
      </c>
      <c r="F484" s="82">
        <v>-26644746.77</v>
      </c>
      <c r="G484" s="82">
        <v>-26644746.77</v>
      </c>
      <c r="H484" s="82"/>
      <c r="I484" s="82"/>
      <c r="J484" s="82"/>
      <c r="K484" s="82"/>
      <c r="L484" s="82"/>
      <c r="M484" s="82">
        <v>76811871.950000003</v>
      </c>
      <c r="N484" s="82">
        <v>76811871.950000003</v>
      </c>
      <c r="O484" s="83">
        <v>76811871.950000003</v>
      </c>
      <c r="P484" s="83"/>
      <c r="Q484" s="83"/>
      <c r="R484" s="83"/>
      <c r="S484" s="83"/>
      <c r="T484" s="83"/>
      <c r="U484" s="91">
        <f t="shared" si="37"/>
        <v>0</v>
      </c>
      <c r="V484" s="91">
        <f t="shared" si="37"/>
        <v>0</v>
      </c>
      <c r="W484" s="91">
        <f t="shared" si="37"/>
        <v>0</v>
      </c>
      <c r="X484" s="91">
        <f t="shared" si="37"/>
        <v>0</v>
      </c>
      <c r="Y484" s="91">
        <f t="shared" si="37"/>
        <v>0</v>
      </c>
      <c r="Z484" s="91">
        <f t="shared" si="37"/>
        <v>0</v>
      </c>
      <c r="AA484" s="91">
        <f t="shared" si="37"/>
        <v>0</v>
      </c>
      <c r="AB484" s="91">
        <f t="shared" si="36"/>
        <v>0</v>
      </c>
    </row>
    <row r="485" spans="1:28" s="28" customFormat="1">
      <c r="A485" s="50"/>
      <c r="B485" s="51"/>
      <c r="C485" s="61"/>
      <c r="D485" s="51"/>
      <c r="E485" s="72"/>
      <c r="F485" s="72"/>
      <c r="G485" s="72"/>
      <c r="H485" s="72"/>
      <c r="I485" s="72"/>
      <c r="J485" s="72"/>
      <c r="K485" s="72"/>
      <c r="L485" s="72"/>
      <c r="M485" s="72"/>
      <c r="N485" s="65"/>
      <c r="O485" s="65"/>
      <c r="P485" s="65"/>
      <c r="Q485" s="65"/>
      <c r="R485" s="65"/>
      <c r="S485" s="65"/>
      <c r="T485" s="65"/>
    </row>
    <row r="486" spans="1:28" s="28" customFormat="1">
      <c r="A486"/>
      <c r="B486"/>
      <c r="D486"/>
      <c r="E486"/>
      <c r="F486"/>
      <c r="G486"/>
      <c r="H486"/>
      <c r="I486"/>
      <c r="J486"/>
      <c r="K486"/>
      <c r="L486"/>
      <c r="M486"/>
      <c r="N486"/>
      <c r="O486"/>
    </row>
    <row r="487" spans="1:28" ht="14.1" customHeight="1">
      <c r="O487" s="48"/>
    </row>
    <row r="488" spans="1:28">
      <c r="O488" s="49"/>
    </row>
    <row r="490" spans="1:28">
      <c r="E490" t="s">
        <v>31</v>
      </c>
    </row>
    <row r="512" spans="1:15" s="27" customFormat="1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</row>
    <row r="514" ht="14.25" customHeight="1"/>
    <row r="515" ht="24.75" customHeight="1"/>
    <row r="516" ht="33.75" customHeight="1"/>
    <row r="517" ht="35.25" customHeight="1"/>
    <row r="518" ht="16.5" customHeight="1"/>
  </sheetData>
  <mergeCells count="8">
    <mergeCell ref="U4:AB4"/>
    <mergeCell ref="S2:T2"/>
    <mergeCell ref="A4:A5"/>
    <mergeCell ref="B4:B5"/>
    <mergeCell ref="D4:D5"/>
    <mergeCell ref="E4:L4"/>
    <mergeCell ref="M4:T4"/>
    <mergeCell ref="C4:C5"/>
  </mergeCells>
  <phoneticPr fontId="4" type="noConversion"/>
  <pageMargins left="0.78740157480314965" right="0.39370078740157483" top="0.45" bottom="0.44" header="0.19685039370078741" footer="0.19685039370078741"/>
  <pageSetup paperSize="9" scale="87" fitToHeight="0" orientation="landscape" r:id="rId1"/>
  <headerFooter alignWithMargins="0">
    <oddFooter>&amp;C&amp;8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B32"/>
  <sheetViews>
    <sheetView tabSelected="1" workbookViewId="0">
      <selection sqref="A1:AA65536"/>
    </sheetView>
  </sheetViews>
  <sheetFormatPr defaultRowHeight="12.75"/>
  <cols>
    <col min="1" max="1" width="23.42578125" style="64" customWidth="1"/>
    <col min="2" max="3" width="6.28515625" style="64" customWidth="1"/>
    <col min="4" max="4" width="23.7109375" style="64" customWidth="1"/>
    <col min="5" max="5" width="13.140625" style="64" customWidth="1"/>
    <col min="6" max="6" width="12.28515625" style="64" bestFit="1" customWidth="1"/>
    <col min="7" max="7" width="17.85546875" style="64" customWidth="1"/>
    <col min="8" max="8" width="12.140625" style="64" customWidth="1"/>
    <col min="9" max="9" width="10.7109375" style="64" customWidth="1"/>
    <col min="10" max="10" width="11.85546875" style="64" customWidth="1"/>
    <col min="11" max="11" width="12.140625" style="64" customWidth="1"/>
    <col min="12" max="12" width="11.42578125" style="64" customWidth="1"/>
    <col min="13" max="15" width="12.28515625" style="64" bestFit="1" customWidth="1"/>
    <col min="16" max="16" width="10.42578125" style="64" customWidth="1"/>
    <col min="17" max="17" width="10.85546875" style="64" customWidth="1"/>
    <col min="18" max="18" width="11.42578125" style="64" customWidth="1"/>
    <col min="19" max="19" width="10.42578125" style="64" customWidth="1"/>
    <col min="20" max="20" width="11.28515625" style="64" customWidth="1"/>
    <col min="21" max="23" width="4" style="64" bestFit="1" customWidth="1"/>
    <col min="24" max="28" width="3.140625" style="64" bestFit="1" customWidth="1"/>
    <col min="29" max="16384" width="9.140625" style="64"/>
  </cols>
  <sheetData>
    <row r="1" spans="1:28" ht="15">
      <c r="A1" s="43"/>
      <c r="B1" s="15"/>
      <c r="C1" s="15"/>
      <c r="D1" s="4"/>
      <c r="E1" s="4"/>
      <c r="F1" s="3"/>
      <c r="G1" s="3"/>
      <c r="H1" s="3"/>
      <c r="I1" s="3"/>
      <c r="J1" s="3"/>
      <c r="K1" s="3"/>
      <c r="L1" s="3"/>
      <c r="M1"/>
      <c r="N1"/>
      <c r="O1" s="63"/>
      <c r="P1"/>
      <c r="Q1"/>
      <c r="R1"/>
      <c r="S1"/>
      <c r="T1"/>
    </row>
    <row r="2" spans="1:28" ht="15">
      <c r="A2"/>
      <c r="B2" s="19"/>
      <c r="C2" s="19"/>
      <c r="D2" s="20"/>
      <c r="E2" s="20"/>
      <c r="F2" s="17"/>
      <c r="G2" s="41" t="s">
        <v>23</v>
      </c>
      <c r="H2" s="17"/>
      <c r="I2" s="17"/>
      <c r="J2" s="17"/>
      <c r="K2" s="17"/>
      <c r="L2" s="17"/>
      <c r="M2"/>
      <c r="N2"/>
      <c r="O2"/>
      <c r="P2"/>
      <c r="Q2"/>
      <c r="R2"/>
      <c r="S2" s="134"/>
      <c r="T2" s="134"/>
    </row>
    <row r="3" spans="1:28">
      <c r="A3" s="43"/>
      <c r="B3" s="16"/>
      <c r="C3" s="16"/>
      <c r="D3" s="7"/>
      <c r="E3" s="7"/>
      <c r="F3" s="8"/>
      <c r="G3" s="8"/>
      <c r="H3" s="8"/>
      <c r="I3" s="8"/>
      <c r="J3" s="8"/>
      <c r="K3" s="8"/>
      <c r="L3" s="8"/>
      <c r="M3" s="21"/>
      <c r="N3"/>
      <c r="O3"/>
      <c r="P3"/>
      <c r="Q3"/>
      <c r="R3"/>
      <c r="S3"/>
      <c r="T3"/>
    </row>
    <row r="4" spans="1:28" s="53" customFormat="1" ht="26.25" customHeight="1">
      <c r="A4" s="122" t="s">
        <v>18</v>
      </c>
      <c r="B4" s="120" t="s">
        <v>7</v>
      </c>
      <c r="C4" s="120" t="s">
        <v>33</v>
      </c>
      <c r="D4" s="128" t="s">
        <v>10</v>
      </c>
      <c r="E4" s="124" t="s">
        <v>36</v>
      </c>
      <c r="F4" s="112"/>
      <c r="G4" s="112"/>
      <c r="H4" s="112"/>
      <c r="I4" s="112"/>
      <c r="J4" s="112"/>
      <c r="K4" s="112"/>
      <c r="L4" s="125"/>
      <c r="M4" s="111" t="s">
        <v>27</v>
      </c>
      <c r="N4" s="112"/>
      <c r="O4" s="112"/>
      <c r="P4" s="112"/>
      <c r="Q4" s="112"/>
      <c r="R4" s="113"/>
      <c r="S4" s="113"/>
      <c r="T4" s="114"/>
      <c r="U4" s="107" t="s">
        <v>1136</v>
      </c>
      <c r="V4" s="108"/>
      <c r="W4" s="108"/>
      <c r="X4" s="108"/>
      <c r="Y4" s="109"/>
      <c r="Z4" s="109"/>
      <c r="AA4" s="109"/>
      <c r="AB4" s="110"/>
    </row>
    <row r="5" spans="1:28" s="53" customFormat="1" ht="107.25">
      <c r="A5" s="123"/>
      <c r="B5" s="121"/>
      <c r="C5" s="126"/>
      <c r="D5" s="129"/>
      <c r="E5" s="40" t="s">
        <v>42</v>
      </c>
      <c r="F5" s="25" t="s">
        <v>43</v>
      </c>
      <c r="G5" s="25" t="s">
        <v>9</v>
      </c>
      <c r="H5" s="79" t="s">
        <v>44</v>
      </c>
      <c r="I5" s="25" t="s">
        <v>38</v>
      </c>
      <c r="J5" s="25" t="s">
        <v>39</v>
      </c>
      <c r="K5" s="25" t="s">
        <v>40</v>
      </c>
      <c r="L5" s="25" t="s">
        <v>45</v>
      </c>
      <c r="M5" s="40" t="s">
        <v>42</v>
      </c>
      <c r="N5" s="25" t="s">
        <v>43</v>
      </c>
      <c r="O5" s="25" t="s">
        <v>9</v>
      </c>
      <c r="P5" s="79" t="s">
        <v>44</v>
      </c>
      <c r="Q5" s="25" t="s">
        <v>38</v>
      </c>
      <c r="R5" s="25" t="s">
        <v>39</v>
      </c>
      <c r="S5" s="25" t="s">
        <v>40</v>
      </c>
      <c r="T5" s="25" t="s">
        <v>45</v>
      </c>
      <c r="U5" s="86">
        <v>1</v>
      </c>
      <c r="V5" s="87">
        <v>2</v>
      </c>
      <c r="W5" s="86">
        <v>3</v>
      </c>
      <c r="X5" s="88">
        <v>4</v>
      </c>
      <c r="Y5" s="86">
        <v>5</v>
      </c>
      <c r="Z5" s="87">
        <v>6</v>
      </c>
      <c r="AA5" s="86">
        <v>7</v>
      </c>
      <c r="AB5" s="88">
        <v>8</v>
      </c>
    </row>
    <row r="6" spans="1:28" s="53" customFormat="1">
      <c r="A6" s="46">
        <v>1</v>
      </c>
      <c r="B6" s="47">
        <v>2</v>
      </c>
      <c r="C6" s="47" t="s">
        <v>34</v>
      </c>
      <c r="D6" s="47">
        <v>3</v>
      </c>
      <c r="E6" s="66">
        <v>4</v>
      </c>
      <c r="F6" s="73" t="s">
        <v>16</v>
      </c>
      <c r="G6" s="73" t="s">
        <v>20</v>
      </c>
      <c r="H6" s="73" t="s">
        <v>21</v>
      </c>
      <c r="I6" s="73" t="s">
        <v>22</v>
      </c>
      <c r="J6" s="73" t="s">
        <v>8</v>
      </c>
      <c r="K6" s="73" t="s">
        <v>12</v>
      </c>
      <c r="L6" s="74" t="s">
        <v>13</v>
      </c>
      <c r="M6" s="74" t="s">
        <v>29</v>
      </c>
      <c r="N6" s="75" t="s">
        <v>30</v>
      </c>
      <c r="O6" s="76">
        <v>14</v>
      </c>
      <c r="P6" s="76">
        <v>15</v>
      </c>
      <c r="Q6" s="76">
        <v>16</v>
      </c>
      <c r="R6" s="76">
        <v>17</v>
      </c>
      <c r="S6" s="76">
        <v>18</v>
      </c>
      <c r="T6" s="76">
        <v>19</v>
      </c>
      <c r="U6" s="89">
        <v>20</v>
      </c>
      <c r="V6" s="90">
        <v>21</v>
      </c>
      <c r="W6" s="90">
        <v>22</v>
      </c>
      <c r="X6" s="89">
        <v>23</v>
      </c>
      <c r="Y6" s="89">
        <v>24</v>
      </c>
      <c r="Z6" s="90">
        <v>25</v>
      </c>
      <c r="AA6" s="90">
        <v>26</v>
      </c>
      <c r="AB6" s="89">
        <v>27</v>
      </c>
    </row>
    <row r="7" spans="1:28" s="53" customFormat="1" ht="22.5">
      <c r="A7" s="85" t="s">
        <v>1100</v>
      </c>
      <c r="B7" s="54" t="s">
        <v>1102</v>
      </c>
      <c r="C7" s="54" t="s">
        <v>12</v>
      </c>
      <c r="D7" s="54" t="s">
        <v>1101</v>
      </c>
      <c r="E7" s="81">
        <v>26644746.77</v>
      </c>
      <c r="F7" s="82">
        <v>26644746.77</v>
      </c>
      <c r="G7" s="82">
        <v>26644746.77</v>
      </c>
      <c r="H7" s="82"/>
      <c r="I7" s="82"/>
      <c r="J7" s="82"/>
      <c r="K7" s="82"/>
      <c r="L7" s="82"/>
      <c r="M7" s="82">
        <v>-76811871.950000003</v>
      </c>
      <c r="N7" s="82">
        <v>-76811871.950000003</v>
      </c>
      <c r="O7" s="83">
        <v>-76811871.950000003</v>
      </c>
      <c r="P7" s="83"/>
      <c r="Q7" s="83"/>
      <c r="R7" s="83"/>
      <c r="S7" s="83"/>
      <c r="T7" s="83"/>
      <c r="U7" s="91">
        <f t="shared" ref="U7:AA16" si="0">IF(TYPE(M7/E7)=16,0,IF(M7/E7&gt;0,M7/E7*100,0))</f>
        <v>0</v>
      </c>
      <c r="V7" s="91">
        <f t="shared" si="0"/>
        <v>0</v>
      </c>
      <c r="W7" s="91">
        <f t="shared" si="0"/>
        <v>0</v>
      </c>
      <c r="X7" s="91">
        <f t="shared" si="0"/>
        <v>0</v>
      </c>
      <c r="Y7" s="91">
        <f t="shared" si="0"/>
        <v>0</v>
      </c>
      <c r="Z7" s="91">
        <f t="shared" si="0"/>
        <v>0</v>
      </c>
      <c r="AA7" s="91">
        <f t="shared" si="0"/>
        <v>0</v>
      </c>
      <c r="AB7" s="91">
        <f t="shared" ref="AB7:AB16" si="1">IF(TYPE(T7/L7)=16,0,IF(T7/L7&gt;0,T7/L7*100,0))</f>
        <v>0</v>
      </c>
    </row>
    <row r="8" spans="1:28" s="53" customFormat="1">
      <c r="A8" s="85" t="s">
        <v>1103</v>
      </c>
      <c r="B8" s="54" t="s">
        <v>1105</v>
      </c>
      <c r="C8" s="54" t="s">
        <v>1106</v>
      </c>
      <c r="D8" s="54" t="s">
        <v>1104</v>
      </c>
      <c r="E8" s="81">
        <v>26644746.77</v>
      </c>
      <c r="F8" s="82">
        <v>26644746.77</v>
      </c>
      <c r="G8" s="82">
        <v>26644746.77</v>
      </c>
      <c r="H8" s="82"/>
      <c r="I8" s="82"/>
      <c r="J8" s="82"/>
      <c r="K8" s="82"/>
      <c r="L8" s="82"/>
      <c r="M8" s="82">
        <v>-76811871.950000003</v>
      </c>
      <c r="N8" s="82">
        <v>-76811871.950000003</v>
      </c>
      <c r="O8" s="83">
        <v>-76811871.950000003</v>
      </c>
      <c r="P8" s="83"/>
      <c r="Q8" s="83"/>
      <c r="R8" s="83"/>
      <c r="S8" s="83"/>
      <c r="T8" s="83"/>
      <c r="U8" s="91">
        <f t="shared" si="0"/>
        <v>0</v>
      </c>
      <c r="V8" s="91">
        <f t="shared" si="0"/>
        <v>0</v>
      </c>
      <c r="W8" s="91">
        <f t="shared" si="0"/>
        <v>0</v>
      </c>
      <c r="X8" s="91">
        <f t="shared" si="0"/>
        <v>0</v>
      </c>
      <c r="Y8" s="91">
        <f t="shared" si="0"/>
        <v>0</v>
      </c>
      <c r="Z8" s="91">
        <f t="shared" si="0"/>
        <v>0</v>
      </c>
      <c r="AA8" s="91">
        <f t="shared" si="0"/>
        <v>0</v>
      </c>
      <c r="AB8" s="91">
        <f t="shared" si="1"/>
        <v>0</v>
      </c>
    </row>
    <row r="9" spans="1:28" s="53" customFormat="1" ht="22.5">
      <c r="A9" s="85" t="s">
        <v>1107</v>
      </c>
      <c r="B9" s="54" t="s">
        <v>1109</v>
      </c>
      <c r="C9" s="54" t="s">
        <v>1110</v>
      </c>
      <c r="D9" s="54" t="s">
        <v>1108</v>
      </c>
      <c r="E9" s="81">
        <v>-916913414.58000004</v>
      </c>
      <c r="F9" s="82">
        <v>-916913414.58000004</v>
      </c>
      <c r="G9" s="82">
        <v>-916913414.58000004</v>
      </c>
      <c r="H9" s="82"/>
      <c r="I9" s="82"/>
      <c r="J9" s="82"/>
      <c r="K9" s="82"/>
      <c r="L9" s="82"/>
      <c r="M9" s="82">
        <v>-851542700.95000005</v>
      </c>
      <c r="N9" s="82">
        <v>-851542700.95000005</v>
      </c>
      <c r="O9" s="83">
        <v>-851542700.95000005</v>
      </c>
      <c r="P9" s="83"/>
      <c r="Q9" s="83"/>
      <c r="R9" s="83"/>
      <c r="S9" s="83"/>
      <c r="T9" s="83"/>
      <c r="U9" s="91">
        <f t="shared" si="0"/>
        <v>92.870568519281221</v>
      </c>
      <c r="V9" s="91">
        <f t="shared" si="0"/>
        <v>92.870568519281221</v>
      </c>
      <c r="W9" s="91">
        <f t="shared" si="0"/>
        <v>92.870568519281221</v>
      </c>
      <c r="X9" s="91">
        <f t="shared" si="0"/>
        <v>0</v>
      </c>
      <c r="Y9" s="91">
        <f t="shared" si="0"/>
        <v>0</v>
      </c>
      <c r="Z9" s="91">
        <f t="shared" si="0"/>
        <v>0</v>
      </c>
      <c r="AA9" s="91">
        <f t="shared" si="0"/>
        <v>0</v>
      </c>
      <c r="AB9" s="91">
        <f t="shared" si="1"/>
        <v>0</v>
      </c>
    </row>
    <row r="10" spans="1:28" s="53" customFormat="1" ht="22.5">
      <c r="A10" s="85" t="s">
        <v>1111</v>
      </c>
      <c r="B10" s="54" t="s">
        <v>1109</v>
      </c>
      <c r="C10" s="54" t="s">
        <v>1113</v>
      </c>
      <c r="D10" s="54" t="s">
        <v>1112</v>
      </c>
      <c r="E10" s="81">
        <v>-916913414.58000004</v>
      </c>
      <c r="F10" s="82">
        <v>-916913414.58000004</v>
      </c>
      <c r="G10" s="82">
        <v>-916913414.58000004</v>
      </c>
      <c r="H10" s="82"/>
      <c r="I10" s="82"/>
      <c r="J10" s="82"/>
      <c r="K10" s="82"/>
      <c r="L10" s="82"/>
      <c r="M10" s="82">
        <v>-851542700.95000005</v>
      </c>
      <c r="N10" s="82">
        <v>-851542700.95000005</v>
      </c>
      <c r="O10" s="83">
        <v>-851542700.95000005</v>
      </c>
      <c r="P10" s="83"/>
      <c r="Q10" s="83"/>
      <c r="R10" s="83"/>
      <c r="S10" s="83"/>
      <c r="T10" s="83"/>
      <c r="U10" s="91">
        <f t="shared" si="0"/>
        <v>92.870568519281221</v>
      </c>
      <c r="V10" s="91">
        <f t="shared" si="0"/>
        <v>92.870568519281221</v>
      </c>
      <c r="W10" s="91">
        <f t="shared" si="0"/>
        <v>92.870568519281221</v>
      </c>
      <c r="X10" s="91">
        <f t="shared" si="0"/>
        <v>0</v>
      </c>
      <c r="Y10" s="91">
        <f t="shared" si="0"/>
        <v>0</v>
      </c>
      <c r="Z10" s="91">
        <f t="shared" si="0"/>
        <v>0</v>
      </c>
      <c r="AA10" s="91">
        <f t="shared" si="0"/>
        <v>0</v>
      </c>
      <c r="AB10" s="91">
        <f t="shared" si="1"/>
        <v>0</v>
      </c>
    </row>
    <row r="11" spans="1:28" s="53" customFormat="1" ht="22.5">
      <c r="A11" s="85" t="s">
        <v>1114</v>
      </c>
      <c r="B11" s="54" t="s">
        <v>1109</v>
      </c>
      <c r="C11" s="54" t="s">
        <v>1116</v>
      </c>
      <c r="D11" s="54" t="s">
        <v>1115</v>
      </c>
      <c r="E11" s="81">
        <v>-916913414.58000004</v>
      </c>
      <c r="F11" s="82">
        <v>-916913414.58000004</v>
      </c>
      <c r="G11" s="82">
        <v>-916913414.58000004</v>
      </c>
      <c r="H11" s="82"/>
      <c r="I11" s="82"/>
      <c r="J11" s="82"/>
      <c r="K11" s="82"/>
      <c r="L11" s="82"/>
      <c r="M11" s="82">
        <v>-851542700.95000005</v>
      </c>
      <c r="N11" s="82">
        <v>-851542700.95000005</v>
      </c>
      <c r="O11" s="83">
        <v>-851542700.95000005</v>
      </c>
      <c r="P11" s="83"/>
      <c r="Q11" s="83"/>
      <c r="R11" s="83"/>
      <c r="S11" s="83"/>
      <c r="T11" s="83"/>
      <c r="U11" s="91">
        <f t="shared" si="0"/>
        <v>92.870568519281221</v>
      </c>
      <c r="V11" s="91">
        <f t="shared" si="0"/>
        <v>92.870568519281221</v>
      </c>
      <c r="W11" s="91">
        <f t="shared" si="0"/>
        <v>92.870568519281221</v>
      </c>
      <c r="X11" s="91">
        <f t="shared" si="0"/>
        <v>0</v>
      </c>
      <c r="Y11" s="91">
        <f t="shared" si="0"/>
        <v>0</v>
      </c>
      <c r="Z11" s="91">
        <f t="shared" si="0"/>
        <v>0</v>
      </c>
      <c r="AA11" s="91">
        <f t="shared" si="0"/>
        <v>0</v>
      </c>
      <c r="AB11" s="91">
        <f t="shared" si="1"/>
        <v>0</v>
      </c>
    </row>
    <row r="12" spans="1:28" s="53" customFormat="1" ht="45">
      <c r="A12" s="85" t="s">
        <v>1117</v>
      </c>
      <c r="B12" s="54" t="s">
        <v>1109</v>
      </c>
      <c r="C12" s="54" t="s">
        <v>1119</v>
      </c>
      <c r="D12" s="54" t="s">
        <v>1118</v>
      </c>
      <c r="E12" s="81">
        <v>-916913414.58000004</v>
      </c>
      <c r="F12" s="82">
        <v>-916913414.58000004</v>
      </c>
      <c r="G12" s="82">
        <v>-916913414.58000004</v>
      </c>
      <c r="H12" s="82"/>
      <c r="I12" s="82"/>
      <c r="J12" s="82"/>
      <c r="K12" s="82"/>
      <c r="L12" s="82"/>
      <c r="M12" s="82">
        <v>-851542700.95000005</v>
      </c>
      <c r="N12" s="82">
        <v>-851542700.95000005</v>
      </c>
      <c r="O12" s="83">
        <v>-851542700.95000005</v>
      </c>
      <c r="P12" s="83"/>
      <c r="Q12" s="83"/>
      <c r="R12" s="83"/>
      <c r="S12" s="83"/>
      <c r="T12" s="83"/>
      <c r="U12" s="91">
        <f t="shared" si="0"/>
        <v>92.870568519281221</v>
      </c>
      <c r="V12" s="91">
        <f t="shared" si="0"/>
        <v>92.870568519281221</v>
      </c>
      <c r="W12" s="91">
        <f t="shared" si="0"/>
        <v>92.870568519281221</v>
      </c>
      <c r="X12" s="91">
        <f t="shared" si="0"/>
        <v>0</v>
      </c>
      <c r="Y12" s="91">
        <f t="shared" si="0"/>
        <v>0</v>
      </c>
      <c r="Z12" s="91">
        <f t="shared" si="0"/>
        <v>0</v>
      </c>
      <c r="AA12" s="91">
        <f t="shared" si="0"/>
        <v>0</v>
      </c>
      <c r="AB12" s="91">
        <f t="shared" si="1"/>
        <v>0</v>
      </c>
    </row>
    <row r="13" spans="1:28" s="53" customFormat="1" ht="22.5">
      <c r="A13" s="85" t="s">
        <v>1120</v>
      </c>
      <c r="B13" s="54" t="s">
        <v>1122</v>
      </c>
      <c r="C13" s="54" t="s">
        <v>1123</v>
      </c>
      <c r="D13" s="54" t="s">
        <v>1121</v>
      </c>
      <c r="E13" s="81">
        <v>943558161.35000002</v>
      </c>
      <c r="F13" s="82">
        <v>943558161.35000002</v>
      </c>
      <c r="G13" s="82">
        <v>943558161.35000002</v>
      </c>
      <c r="H13" s="82"/>
      <c r="I13" s="82"/>
      <c r="J13" s="82"/>
      <c r="K13" s="82"/>
      <c r="L13" s="82"/>
      <c r="M13" s="82">
        <v>774730829</v>
      </c>
      <c r="N13" s="82">
        <v>774730829</v>
      </c>
      <c r="O13" s="83">
        <v>774730829</v>
      </c>
      <c r="P13" s="83"/>
      <c r="Q13" s="83"/>
      <c r="R13" s="83"/>
      <c r="S13" s="83"/>
      <c r="T13" s="83"/>
      <c r="U13" s="91">
        <f t="shared" si="0"/>
        <v>82.107374058590139</v>
      </c>
      <c r="V13" s="91">
        <f t="shared" si="0"/>
        <v>82.107374058590139</v>
      </c>
      <c r="W13" s="91">
        <f t="shared" si="0"/>
        <v>82.107374058590139</v>
      </c>
      <c r="X13" s="91">
        <f t="shared" si="0"/>
        <v>0</v>
      </c>
      <c r="Y13" s="91">
        <f t="shared" si="0"/>
        <v>0</v>
      </c>
      <c r="Z13" s="91">
        <f t="shared" si="0"/>
        <v>0</v>
      </c>
      <c r="AA13" s="91">
        <f t="shared" si="0"/>
        <v>0</v>
      </c>
      <c r="AB13" s="91">
        <f t="shared" si="1"/>
        <v>0</v>
      </c>
    </row>
    <row r="14" spans="1:28" s="53" customFormat="1" ht="22.5">
      <c r="A14" s="85" t="s">
        <v>1124</v>
      </c>
      <c r="B14" s="54" t="s">
        <v>1122</v>
      </c>
      <c r="C14" s="54" t="s">
        <v>1126</v>
      </c>
      <c r="D14" s="54" t="s">
        <v>1125</v>
      </c>
      <c r="E14" s="81">
        <v>943558161.35000002</v>
      </c>
      <c r="F14" s="82">
        <v>943558161.35000002</v>
      </c>
      <c r="G14" s="82">
        <v>943558161.35000002</v>
      </c>
      <c r="H14" s="82"/>
      <c r="I14" s="82"/>
      <c r="J14" s="82"/>
      <c r="K14" s="82"/>
      <c r="L14" s="82"/>
      <c r="M14" s="82">
        <v>774730829</v>
      </c>
      <c r="N14" s="82">
        <v>774730829</v>
      </c>
      <c r="O14" s="83">
        <v>774730829</v>
      </c>
      <c r="P14" s="83"/>
      <c r="Q14" s="83"/>
      <c r="R14" s="83"/>
      <c r="S14" s="83"/>
      <c r="T14" s="83"/>
      <c r="U14" s="91">
        <f t="shared" si="0"/>
        <v>82.107374058590139</v>
      </c>
      <c r="V14" s="91">
        <f t="shared" si="0"/>
        <v>82.107374058590139</v>
      </c>
      <c r="W14" s="91">
        <f t="shared" si="0"/>
        <v>82.107374058590139</v>
      </c>
      <c r="X14" s="91">
        <f t="shared" si="0"/>
        <v>0</v>
      </c>
      <c r="Y14" s="91">
        <f t="shared" si="0"/>
        <v>0</v>
      </c>
      <c r="Z14" s="91">
        <f t="shared" si="0"/>
        <v>0</v>
      </c>
      <c r="AA14" s="91">
        <f t="shared" si="0"/>
        <v>0</v>
      </c>
      <c r="AB14" s="91">
        <f t="shared" si="1"/>
        <v>0</v>
      </c>
    </row>
    <row r="15" spans="1:28" s="53" customFormat="1" ht="33.75">
      <c r="A15" s="85" t="s">
        <v>1127</v>
      </c>
      <c r="B15" s="54" t="s">
        <v>1122</v>
      </c>
      <c r="C15" s="54" t="s">
        <v>1129</v>
      </c>
      <c r="D15" s="54" t="s">
        <v>1128</v>
      </c>
      <c r="E15" s="81">
        <v>943558161.35000002</v>
      </c>
      <c r="F15" s="82">
        <v>943558161.35000002</v>
      </c>
      <c r="G15" s="82">
        <v>943558161.35000002</v>
      </c>
      <c r="H15" s="82"/>
      <c r="I15" s="82"/>
      <c r="J15" s="82"/>
      <c r="K15" s="82"/>
      <c r="L15" s="82"/>
      <c r="M15" s="82">
        <v>774730829</v>
      </c>
      <c r="N15" s="82">
        <v>774730829</v>
      </c>
      <c r="O15" s="83">
        <v>774730829</v>
      </c>
      <c r="P15" s="83"/>
      <c r="Q15" s="83"/>
      <c r="R15" s="83"/>
      <c r="S15" s="83"/>
      <c r="T15" s="83"/>
      <c r="U15" s="91">
        <f t="shared" si="0"/>
        <v>82.107374058590139</v>
      </c>
      <c r="V15" s="91">
        <f t="shared" si="0"/>
        <v>82.107374058590139</v>
      </c>
      <c r="W15" s="91">
        <f t="shared" si="0"/>
        <v>82.107374058590139</v>
      </c>
      <c r="X15" s="91">
        <f t="shared" si="0"/>
        <v>0</v>
      </c>
      <c r="Y15" s="91">
        <f t="shared" si="0"/>
        <v>0</v>
      </c>
      <c r="Z15" s="91">
        <f t="shared" si="0"/>
        <v>0</v>
      </c>
      <c r="AA15" s="91">
        <f t="shared" si="0"/>
        <v>0</v>
      </c>
      <c r="AB15" s="91">
        <f t="shared" si="1"/>
        <v>0</v>
      </c>
    </row>
    <row r="16" spans="1:28" s="53" customFormat="1" ht="45">
      <c r="A16" s="85" t="s">
        <v>1130</v>
      </c>
      <c r="B16" s="54" t="s">
        <v>1122</v>
      </c>
      <c r="C16" s="54" t="s">
        <v>1132</v>
      </c>
      <c r="D16" s="54" t="s">
        <v>1131</v>
      </c>
      <c r="E16" s="81">
        <v>943558161.35000002</v>
      </c>
      <c r="F16" s="82">
        <v>943558161.35000002</v>
      </c>
      <c r="G16" s="82">
        <v>943558161.35000002</v>
      </c>
      <c r="H16" s="82"/>
      <c r="I16" s="82"/>
      <c r="J16" s="82"/>
      <c r="K16" s="82"/>
      <c r="L16" s="82"/>
      <c r="M16" s="82">
        <v>774730829</v>
      </c>
      <c r="N16" s="82">
        <v>774730829</v>
      </c>
      <c r="O16" s="83">
        <v>774730829</v>
      </c>
      <c r="P16" s="83"/>
      <c r="Q16" s="83"/>
      <c r="R16" s="83"/>
      <c r="S16" s="83"/>
      <c r="T16" s="83"/>
      <c r="U16" s="91">
        <f t="shared" si="0"/>
        <v>82.107374058590139</v>
      </c>
      <c r="V16" s="91">
        <f t="shared" si="0"/>
        <v>82.107374058590139</v>
      </c>
      <c r="W16" s="91">
        <f t="shared" si="0"/>
        <v>82.107374058590139</v>
      </c>
      <c r="X16" s="91">
        <f t="shared" si="0"/>
        <v>0</v>
      </c>
      <c r="Y16" s="91">
        <f t="shared" si="0"/>
        <v>0</v>
      </c>
      <c r="Z16" s="91">
        <f t="shared" si="0"/>
        <v>0</v>
      </c>
      <c r="AA16" s="91">
        <f t="shared" si="0"/>
        <v>0</v>
      </c>
      <c r="AB16" s="91">
        <f t="shared" si="1"/>
        <v>0</v>
      </c>
    </row>
    <row r="17" spans="1:20" s="53" customFormat="1">
      <c r="A17" s="52"/>
      <c r="B17" s="61"/>
      <c r="C17" s="61"/>
      <c r="D17" s="61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78"/>
      <c r="P17" s="78"/>
      <c r="Q17" s="78"/>
      <c r="R17" s="78"/>
      <c r="S17" s="78"/>
      <c r="T17" s="78"/>
    </row>
    <row r="18" spans="1:20" customFormat="1" ht="14.25" customHeight="1">
      <c r="A18" s="130" t="s">
        <v>0</v>
      </c>
      <c r="B18" s="131"/>
      <c r="C18" s="132" t="s">
        <v>1137</v>
      </c>
      <c r="D18" s="133"/>
      <c r="E18" s="30"/>
      <c r="F18" s="30"/>
      <c r="G18" s="30"/>
      <c r="H18" s="30"/>
      <c r="I18" s="30"/>
      <c r="J18" s="29"/>
      <c r="K18" s="29"/>
    </row>
    <row r="19" spans="1:20" customFormat="1" ht="18.75" customHeight="1">
      <c r="A19" s="4" t="s">
        <v>1</v>
      </c>
      <c r="B19" s="4"/>
      <c r="C19" s="3"/>
      <c r="D19" s="2"/>
      <c r="E19" s="2"/>
      <c r="F19" s="2"/>
      <c r="G19" s="2"/>
      <c r="H19" s="2"/>
      <c r="I19" s="2"/>
      <c r="J19" s="2"/>
      <c r="K19" s="2"/>
    </row>
    <row r="20" spans="1:20" customFormat="1" ht="21" customHeight="1">
      <c r="A20" s="4" t="s">
        <v>1138</v>
      </c>
      <c r="B20" s="4"/>
      <c r="C20" s="21" t="s">
        <v>1139</v>
      </c>
      <c r="D20" s="21" t="s">
        <v>1139</v>
      </c>
      <c r="E20" s="2"/>
      <c r="F20" s="2"/>
      <c r="G20" s="2"/>
      <c r="H20" s="2"/>
      <c r="I20" s="2"/>
      <c r="J20" s="2"/>
      <c r="K20" s="2"/>
    </row>
    <row r="21" spans="1:20" customFormat="1" ht="18" customHeight="1">
      <c r="A21" s="4" t="s">
        <v>3</v>
      </c>
      <c r="B21" s="4"/>
      <c r="C21" s="3"/>
      <c r="D21" s="2"/>
      <c r="E21" s="2"/>
      <c r="F21" s="2"/>
      <c r="G21" s="2"/>
      <c r="H21" s="2"/>
      <c r="I21" s="2"/>
      <c r="J21" s="2"/>
      <c r="K21" s="2"/>
    </row>
    <row r="22" spans="1:20" customFormat="1" ht="9.75" hidden="1" customHeight="1">
      <c r="A22" s="4"/>
      <c r="B22" s="4"/>
      <c r="C22" s="3"/>
      <c r="D22" s="2"/>
      <c r="E22" s="2"/>
      <c r="F22" s="2"/>
      <c r="G22" s="2"/>
      <c r="H22" s="2"/>
      <c r="I22" s="2"/>
      <c r="J22" s="2"/>
      <c r="K22" s="2"/>
    </row>
    <row r="23" spans="1:20" customFormat="1" ht="24.75" hidden="1" customHeight="1">
      <c r="A23" s="4" t="s">
        <v>1140</v>
      </c>
      <c r="B23" s="4"/>
      <c r="C23" s="93"/>
      <c r="D23" s="17"/>
      <c r="E23" s="17"/>
      <c r="F23" s="17"/>
      <c r="G23" s="17"/>
      <c r="H23" s="17"/>
      <c r="I23" s="17"/>
      <c r="J23" s="17"/>
      <c r="K23" s="64"/>
    </row>
    <row r="24" spans="1:20" customFormat="1" ht="15" hidden="1" customHeight="1">
      <c r="A24" s="4"/>
      <c r="B24" s="4"/>
      <c r="C24" s="93"/>
      <c r="D24" s="2"/>
      <c r="E24" s="2"/>
      <c r="F24" s="2"/>
      <c r="G24" s="2"/>
      <c r="H24" s="2"/>
      <c r="I24" s="2"/>
      <c r="J24" s="2"/>
      <c r="K24" s="64"/>
    </row>
    <row r="25" spans="1:20" customFormat="1" ht="6.75" hidden="1" customHeight="1">
      <c r="A25" s="94"/>
      <c r="B25" s="95"/>
      <c r="C25" s="96"/>
      <c r="D25" s="97"/>
      <c r="E25" s="97"/>
      <c r="F25" s="97"/>
      <c r="G25" s="97"/>
      <c r="H25" s="97"/>
      <c r="I25" s="97"/>
      <c r="J25" s="97"/>
      <c r="K25" s="98"/>
    </row>
    <row r="26" spans="1:20" customFormat="1" ht="20.25" hidden="1" customHeight="1">
      <c r="A26" s="99" t="s">
        <v>1141</v>
      </c>
      <c r="B26" s="100"/>
      <c r="C26" s="2"/>
      <c r="D26" s="2"/>
      <c r="E26" s="2"/>
      <c r="F26" s="2"/>
      <c r="G26" s="2"/>
      <c r="H26" s="2"/>
      <c r="I26" s="2"/>
      <c r="J26" s="2"/>
      <c r="K26" s="101"/>
    </row>
    <row r="27" spans="1:20" customFormat="1" ht="12.75" hidden="1" customHeight="1">
      <c r="A27" s="99" t="s">
        <v>1142</v>
      </c>
      <c r="B27" s="2"/>
      <c r="C27" s="2"/>
      <c r="D27" s="2"/>
      <c r="E27" s="2"/>
      <c r="F27" s="2"/>
      <c r="G27" s="2"/>
      <c r="H27" s="2"/>
      <c r="I27" s="2"/>
      <c r="J27" s="2"/>
      <c r="K27" s="101"/>
    </row>
    <row r="28" spans="1:20" customFormat="1" hidden="1">
      <c r="A28" s="99" t="s">
        <v>1143</v>
      </c>
      <c r="B28" s="2"/>
      <c r="C28" s="2"/>
      <c r="D28" s="2"/>
      <c r="E28" s="2"/>
      <c r="F28" s="2"/>
      <c r="G28" s="2"/>
      <c r="H28" s="2"/>
      <c r="I28" s="2"/>
      <c r="J28" s="2"/>
      <c r="K28" s="101"/>
    </row>
    <row r="29" spans="1:20" customFormat="1" hidden="1">
      <c r="A29" s="102"/>
      <c r="B29" s="103"/>
      <c r="C29" s="103"/>
      <c r="D29" s="103"/>
      <c r="E29" s="103"/>
      <c r="F29" s="103"/>
      <c r="G29" s="103"/>
      <c r="H29" s="103"/>
      <c r="I29" s="103"/>
      <c r="J29" s="103"/>
      <c r="K29" s="104"/>
    </row>
    <row r="30" spans="1:20" customFormat="1" hidden="1">
      <c r="B30" s="105"/>
    </row>
    <row r="31" spans="1:20" customFormat="1" ht="21" customHeight="1">
      <c r="A31" s="1" t="s">
        <v>1144</v>
      </c>
      <c r="B31" s="106"/>
      <c r="C31" s="1"/>
      <c r="D31" s="92" t="s">
        <v>1145</v>
      </c>
      <c r="E31" s="1"/>
      <c r="F31" s="1"/>
      <c r="G31" s="1"/>
      <c r="H31" s="1"/>
      <c r="I31" s="1"/>
      <c r="J31" s="1"/>
      <c r="K31" s="1"/>
    </row>
    <row r="32" spans="1:20" customFormat="1">
      <c r="A32" s="1" t="s">
        <v>1146</v>
      </c>
      <c r="B32" s="106"/>
      <c r="C32" s="1"/>
      <c r="D32" s="1"/>
      <c r="E32" s="1"/>
      <c r="F32" s="1"/>
      <c r="G32" s="1"/>
      <c r="H32" s="1"/>
      <c r="I32" s="1"/>
      <c r="J32" s="1"/>
      <c r="K32" s="1"/>
    </row>
  </sheetData>
  <mergeCells count="10">
    <mergeCell ref="U4:AB4"/>
    <mergeCell ref="A18:B18"/>
    <mergeCell ref="C18:D18"/>
    <mergeCell ref="S2:T2"/>
    <mergeCell ref="A4:A5"/>
    <mergeCell ref="B4:B5"/>
    <mergeCell ref="D4:D5"/>
    <mergeCell ref="E4:L4"/>
    <mergeCell ref="M4:T4"/>
    <mergeCell ref="C4:C5"/>
  </mergeCells>
  <phoneticPr fontId="4" type="noConversion"/>
  <pageMargins left="0" right="0" top="0.78740157480314965" bottom="0.39370078740157483" header="0" footer="0"/>
  <pageSetup paperSize="9" scale="90" fitToHeight="0" orientation="landscape" r:id="rId1"/>
  <headerFooter alignWithMargins="0"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Таблица1</vt:lpstr>
      <vt:lpstr>Таблица2</vt:lpstr>
      <vt:lpstr>Таблица3</vt:lpstr>
      <vt:lpstr>_Date_</vt:lpstr>
      <vt:lpstr>_Otchet_Period_Source__AT_ObjectName</vt:lpstr>
      <vt:lpstr>_Period_</vt:lpstr>
      <vt:lpstr>Таблица1!Заголовки_для_печати</vt:lpstr>
      <vt:lpstr>Таблица2!Заголовки_для_печати</vt:lpstr>
      <vt:lpstr>Таблица3!Заголовки_для_печати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n.ivanov</cp:lastModifiedBy>
  <cp:lastPrinted>2007-11-16T07:39:00Z</cp:lastPrinted>
  <dcterms:created xsi:type="dcterms:W3CDTF">1999-06-18T11:49:53Z</dcterms:created>
  <dcterms:modified xsi:type="dcterms:W3CDTF">2012-10-09T11:51:46Z</dcterms:modified>
</cp:coreProperties>
</file>