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консо" sheetId="7" r:id="rId1"/>
  </sheets>
  <definedNames>
    <definedName name="_xlnm._FilterDatabase" localSheetId="0" hidden="1">консо!$B$30:$H$35</definedName>
    <definedName name="Z_5F91FB67_31C0_4899_8CA6_E21FC093F513_.wvu.Cols" localSheetId="0" hidden="1">консо!#REF!</definedName>
    <definedName name="Z_5F91FB67_31C0_4899_8CA6_E21FC093F513_.wvu.FilterData" localSheetId="0" hidden="1">консо!$B$5:$G$35</definedName>
    <definedName name="Z_5F91FB67_31C0_4899_8CA6_E21FC093F513_.wvu.PrintArea" localSheetId="0" hidden="1">консо!$B$1:$G$35</definedName>
    <definedName name="_xlnm.Print_Titles" localSheetId="0">консо!$5:$5</definedName>
    <definedName name="_xlnm.Print_Area" localSheetId="0">консо!$A$1:$G$35</definedName>
  </definedNames>
  <calcPr calcId="145621"/>
</workbook>
</file>

<file path=xl/calcChain.xml><?xml version="1.0" encoding="utf-8"?>
<calcChain xmlns="http://schemas.openxmlformats.org/spreadsheetml/2006/main">
  <c r="F27" i="7" l="1"/>
  <c r="C27" i="7" l="1"/>
  <c r="D27" i="7"/>
  <c r="G18" i="7" l="1"/>
  <c r="G19" i="7"/>
  <c r="G20" i="7"/>
  <c r="E18" i="7"/>
  <c r="E19" i="7"/>
  <c r="E20" i="7"/>
  <c r="G26" i="7" l="1"/>
  <c r="E26" i="7"/>
  <c r="G22" i="7"/>
  <c r="E22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5" i="7"/>
  <c r="E25" i="7"/>
  <c r="G24" i="7"/>
  <c r="E24" i="7"/>
  <c r="G23" i="7"/>
  <c r="E23" i="7"/>
  <c r="G21" i="7"/>
  <c r="E21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<sst xmlns="http://schemas.openxmlformats.org/spreadsheetml/2006/main" count="62" uniqueCount="62">
  <si>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</si>
  <si>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</si>
  <si>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</si>
  <si>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</si>
  <si>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</si>
  <si>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</si>
  <si>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</si>
  <si>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</si>
  <si>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</si>
  <si>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</si>
  <si>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</si>
  <si>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</si>
  <si>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</si>
  <si>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</si>
  <si>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</si>
  <si>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</si>
  <si>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</si>
  <si>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</si>
  <si>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</si>
  <si>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</si>
  <si>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</si>
  <si>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</si>
  <si>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</si>
  <si>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</si>
  <si>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</si>
  <si>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</si>
  <si>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</si>
  <si>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</si>
  <si>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</si>
  <si>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</si>
  <si>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</si>
  <si>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</si>
  <si>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</si>
  <si>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</si>
  <si>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</si>
  <si>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</si>
  <si>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</si>
  <si>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</si>
  <si>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</si>
  <si>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</si>
  <si>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</si>
  <si>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</si>
  <si>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</si>
  <si>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</si>
  <si>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</si>
  <si>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</si>
  <si>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</si>
  <si>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</si>
  <si>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</si>
  <si>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</si>
  <si>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</si>
  <si>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</si>
  <si>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</si>
  <si>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</si>
  <si>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</si>
  <si>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</si>
  <si>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</si>
  <si>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</si>
  <si>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Фактически исполнено по состоянию на 01.10.2019, тыс. руб.</t>
  </si>
  <si>
    <t>% исполнения годового плана по состоянию на 01.10.2019</t>
  </si>
  <si>
    <t>Фактически исполнено по состоянию на 01.10.2018, тыс. руб.</t>
  </si>
  <si>
    <t>Сведения об исполнении доходов консолидированного бюджета Чувашской Республики по состоянию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</si>
</sst>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2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8" customFormat="1" ht="26.25" customHeight="1" x14ac:dyDescent="0.35">
      <c r="A1" s="29" t="s">
        <v>61</v>
      </c>
      <c r="B1" s="29"/>
      <c r="C1" s="29"/>
      <c r="D1" s="29"/>
      <c r="E1" s="29"/>
      <c r="F1" s="29"/>
      <c r="G1" s="29"/>
    </row>
    <row r="2" spans="1:7" x14ac:dyDescent="0.3">
      <c r="B2" s="1"/>
      <c r="C2" s="14"/>
      <c r="D2" s="14"/>
      <c r="E2" s="14"/>
      <c r="F2" s="15"/>
      <c r="G2" s="18" t="s">
        <v>0</v>
      </c>
    </row>
    <row r="3" spans="1:7" s="2" customFormat="1" ht="34.5" customHeight="1" x14ac:dyDescent="0.35">
      <c r="A3" s="30" t="s">
        <v>21</v>
      </c>
      <c r="B3" s="30" t="s">
        <v>1</v>
      </c>
      <c r="C3" s="30" t="s">
        <v>46</v>
      </c>
      <c r="D3" s="30" t="s">
        <v>58</v>
      </c>
      <c r="E3" s="30" t="s">
        <v>59</v>
      </c>
      <c r="F3" s="31" t="s">
        <v>60</v>
      </c>
      <c r="G3" s="30" t="s">
        <v>57</v>
      </c>
    </row>
    <row r="4" spans="1:7" s="2" customFormat="1" ht="34.5" customHeight="1" x14ac:dyDescent="0.35">
      <c r="A4" s="30"/>
      <c r="B4" s="30"/>
      <c r="C4" s="30"/>
      <c r="D4" s="30"/>
      <c r="E4" s="30"/>
      <c r="F4" s="31"/>
      <c r="G4" s="30"/>
    </row>
    <row r="5" spans="1:7" s="2" customFormat="1" x14ac:dyDescent="0.3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2" customFormat="1" x14ac:dyDescent="0.3">
      <c r="A6" s="3"/>
      <c r="B6" s="3" t="s">
        <v>22</v>
      </c>
      <c r="C6" s="4">
        <v>64345037.05601</v>
      </c>
      <c r="D6" s="4">
        <v>45181399.331390001</v>
      </c>
      <c r="E6" s="4">
        <f>D6/C6*100</f>
        <v>70.217380234098314</v>
      </c>
      <c r="F6" s="16">
        <v>39921412.18981</v>
      </c>
      <c r="G6" s="16">
        <f>D6/F6*100</f>
        <v>113.17585439255234</v>
      </c>
    </row>
    <row r="7" spans="1:7" s="5" customFormat="1" ht="28" x14ac:dyDescent="0.3">
      <c r="A7" s="27" t="s">
        <v>34</v>
      </c>
      <c r="B7" s="3" t="s">
        <v>2</v>
      </c>
      <c r="C7" s="4">
        <v>39056049.056480005</v>
      </c>
      <c r="D7" s="4">
        <v>27180376.34657</v>
      </c>
      <c r="E7" s="4">
        <f t="shared" ref="E7:E35" si="0">D7/C7*100</f>
        <v>69.593256366673756</v>
      </c>
      <c r="F7" s="16">
        <v>26569618.568520002</v>
      </c>
      <c r="G7" s="16">
        <f t="shared" ref="G7:G35" si="1">D7/F7*100</f>
        <v>102.29870736184988</v>
      </c>
    </row>
    <row r="8" spans="1:7" s="5" customFormat="1" x14ac:dyDescent="0.3">
      <c r="A8" s="3"/>
      <c r="B8" s="3" t="s">
        <v>3</v>
      </c>
      <c r="C8" s="4">
        <v>35932701.056590006</v>
      </c>
      <c r="D8" s="4">
        <v>24966714.743640002</v>
      </c>
      <c r="E8" s="4">
        <f t="shared" si="0"/>
        <v>69.481875866554546</v>
      </c>
      <c r="F8" s="16">
        <v>24388487.913030002</v>
      </c>
      <c r="G8" s="16">
        <f t="shared" si="1"/>
        <v>102.37090069983827</v>
      </c>
    </row>
    <row r="9" spans="1:7" s="8" customFormat="1" ht="28" x14ac:dyDescent="0.3">
      <c r="A9" s="26" t="s">
        <v>35</v>
      </c>
      <c r="B9" s="6" t="s">
        <v>4</v>
      </c>
      <c r="C9" s="7">
        <v>23016982.150040001</v>
      </c>
      <c r="D9" s="7">
        <v>15697090.318639999</v>
      </c>
      <c r="E9" s="7">
        <f t="shared" si="0"/>
        <v>68.19786458674696</v>
      </c>
      <c r="F9" s="11">
        <v>15844699.782850001</v>
      </c>
      <c r="G9" s="11">
        <f t="shared" si="1"/>
        <v>99.068398478778548</v>
      </c>
    </row>
    <row r="10" spans="1:7" x14ac:dyDescent="0.3">
      <c r="A10" s="19" t="s">
        <v>36</v>
      </c>
      <c r="B10" s="24" t="s">
        <v>5</v>
      </c>
      <c r="C10" s="11">
        <v>8849604.0999999996</v>
      </c>
      <c r="D10" s="11">
        <v>6281814.8926000008</v>
      </c>
      <c r="E10" s="11">
        <f t="shared" si="0"/>
        <v>70.984134675583974</v>
      </c>
      <c r="F10" s="11">
        <v>6818151.3170500007</v>
      </c>
      <c r="G10" s="11">
        <f t="shared" si="1"/>
        <v>92.133697251499896</v>
      </c>
    </row>
    <row r="11" spans="1:7" x14ac:dyDescent="0.3">
      <c r="A11" s="19" t="s">
        <v>37</v>
      </c>
      <c r="B11" s="24" t="s">
        <v>6</v>
      </c>
      <c r="C11" s="11">
        <v>14167378.050040001</v>
      </c>
      <c r="D11" s="11">
        <v>9415275.4260400012</v>
      </c>
      <c r="E11" s="11">
        <f t="shared" si="0"/>
        <v>66.457430533615337</v>
      </c>
      <c r="F11" s="11">
        <v>9026548.4657999985</v>
      </c>
      <c r="G11" s="11">
        <f t="shared" si="1"/>
        <v>104.30648505032482</v>
      </c>
    </row>
    <row r="12" spans="1:7" ht="70" x14ac:dyDescent="0.3">
      <c r="A12" s="27" t="s">
        <v>38</v>
      </c>
      <c r="B12" s="6" t="s">
        <v>25</v>
      </c>
      <c r="C12" s="11">
        <v>4691789.9012600007</v>
      </c>
      <c r="D12" s="11">
        <v>3407965.7856600001</v>
      </c>
      <c r="E12" s="11">
        <f t="shared" si="0"/>
        <v>72.636794429877952</v>
      </c>
      <c r="F12" s="11">
        <v>2998796.6398800001</v>
      </c>
      <c r="G12" s="11">
        <f t="shared" si="1"/>
        <v>113.64444458615817</v>
      </c>
    </row>
    <row r="13" spans="1:7" s="8" customFormat="1" ht="56" x14ac:dyDescent="0.3">
      <c r="A13" s="6" t="s">
        <v>39</v>
      </c>
      <c r="B13" s="6" t="s">
        <v>7</v>
      </c>
      <c r="C13" s="7">
        <v>4691789.9012600007</v>
      </c>
      <c r="D13" s="7">
        <v>3407965.7856600001</v>
      </c>
      <c r="E13" s="7">
        <f t="shared" si="0"/>
        <v>72.636794429877952</v>
      </c>
      <c r="F13" s="11">
        <v>2998796.6398800001</v>
      </c>
      <c r="G13" s="11">
        <f t="shared" si="1"/>
        <v>113.64444458615817</v>
      </c>
    </row>
    <row r="14" spans="1:7" s="23" customFormat="1" ht="27.65" customHeight="1" x14ac:dyDescent="0.3">
      <c r="A14" s="21"/>
      <c r="B14" s="21" t="s">
        <v>8</v>
      </c>
      <c r="C14" s="22">
        <v>813296</v>
      </c>
      <c r="D14" s="22">
        <v>542684.36832000001</v>
      </c>
      <c r="E14" s="22">
        <f t="shared" si="0"/>
        <v>66.72655076626468</v>
      </c>
      <c r="F14" s="22">
        <v>335339.24524000002</v>
      </c>
      <c r="G14" s="22">
        <f t="shared" si="1"/>
        <v>161.83145158915252</v>
      </c>
    </row>
    <row r="15" spans="1:7" s="23" customFormat="1" ht="13.9" customHeight="1" x14ac:dyDescent="0.3">
      <c r="A15" s="21"/>
      <c r="B15" s="21" t="s">
        <v>9</v>
      </c>
      <c r="C15" s="22">
        <v>2588921.5012600003</v>
      </c>
      <c r="D15" s="22">
        <v>1941199.1207800002</v>
      </c>
      <c r="E15" s="22">
        <f t="shared" si="0"/>
        <v>74.980995748045643</v>
      </c>
      <c r="F15" s="22">
        <v>1662752.8171900001</v>
      </c>
      <c r="G15" s="22">
        <f t="shared" si="1"/>
        <v>116.74610325186914</v>
      </c>
    </row>
    <row r="16" spans="1:7" s="8" customFormat="1" ht="28" x14ac:dyDescent="0.3">
      <c r="A16" s="27" t="s">
        <v>40</v>
      </c>
      <c r="B16" s="6" t="s">
        <v>10</v>
      </c>
      <c r="C16" s="7">
        <v>3293957.8650000002</v>
      </c>
      <c r="D16" s="7">
        <v>2556083.82443</v>
      </c>
      <c r="E16" s="7">
        <f t="shared" si="0"/>
        <v>77.599165781375277</v>
      </c>
      <c r="F16" s="11">
        <v>2315869.5520599997</v>
      </c>
      <c r="G16" s="11">
        <f t="shared" si="1"/>
        <v>110.37253035933421</v>
      </c>
    </row>
    <row r="17" spans="1:8" ht="41.5" customHeight="1" x14ac:dyDescent="0.3">
      <c r="A17" s="13" t="s">
        <v>41</v>
      </c>
      <c r="B17" s="13" t="s">
        <v>11</v>
      </c>
      <c r="C17" s="11">
        <v>2592467.7999999998</v>
      </c>
      <c r="D17" s="11">
        <v>2062148.90439</v>
      </c>
      <c r="E17" s="11">
        <f t="shared" si="0"/>
        <v>79.543857956114252</v>
      </c>
      <c r="F17" s="11">
        <v>1794511.0872599999</v>
      </c>
      <c r="G17" s="11">
        <f t="shared" si="1"/>
        <v>114.91424706317366</v>
      </c>
    </row>
    <row r="18" spans="1:8" ht="41.5" customHeight="1" x14ac:dyDescent="0.3">
      <c r="A18" s="13" t="s">
        <v>47</v>
      </c>
      <c r="B18" s="13" t="s">
        <v>50</v>
      </c>
      <c r="C18" s="11">
        <v>649417.15</v>
      </c>
      <c r="D18" s="11">
        <v>446641.22506000003</v>
      </c>
      <c r="E18" s="11">
        <f t="shared" si="0"/>
        <v>68.775705270487535</v>
      </c>
      <c r="F18" s="11">
        <v>473765.57500000001</v>
      </c>
      <c r="G18" s="11">
        <f t="shared" si="1"/>
        <v>94.2747317721428</v>
      </c>
    </row>
    <row r="19" spans="1:8" ht="41.5" customHeight="1" x14ac:dyDescent="0.3">
      <c r="A19" s="13" t="s">
        <v>48</v>
      </c>
      <c r="B19" s="13" t="s">
        <v>51</v>
      </c>
      <c r="C19" s="11">
        <v>28857.814999999999</v>
      </c>
      <c r="D19" s="11">
        <v>33061.924630000001</v>
      </c>
      <c r="E19" s="11">
        <f t="shared" si="0"/>
        <v>114.56835741028904</v>
      </c>
      <c r="F19" s="11">
        <v>34569.825790000003</v>
      </c>
      <c r="G19" s="11">
        <f t="shared" si="1"/>
        <v>95.638100205769078</v>
      </c>
    </row>
    <row r="20" spans="1:8" ht="41.5" customHeight="1" x14ac:dyDescent="0.3">
      <c r="A20" s="13" t="s">
        <v>49</v>
      </c>
      <c r="B20" s="13" t="s">
        <v>52</v>
      </c>
      <c r="C20" s="11">
        <v>23215.1</v>
      </c>
      <c r="D20" s="11">
        <v>14231.770349999999</v>
      </c>
      <c r="E20" s="11">
        <f t="shared" si="0"/>
        <v>61.303937308045199</v>
      </c>
      <c r="F20" s="11">
        <v>13023.05401</v>
      </c>
      <c r="G20" s="11">
        <f t="shared" si="1"/>
        <v>109.28135857435485</v>
      </c>
    </row>
    <row r="21" spans="1:8" s="8" customFormat="1" ht="13.9" customHeight="1" x14ac:dyDescent="0.3">
      <c r="A21" s="27" t="s">
        <v>42</v>
      </c>
      <c r="B21" s="6" t="s">
        <v>12</v>
      </c>
      <c r="C21" s="7">
        <v>4559921.9262899999</v>
      </c>
      <c r="D21" s="7">
        <v>3053096.8727899999</v>
      </c>
      <c r="E21" s="7">
        <f t="shared" si="0"/>
        <v>66.955025154872146</v>
      </c>
      <c r="F21" s="11">
        <v>2975386.7793899998</v>
      </c>
      <c r="G21" s="11">
        <f t="shared" si="1"/>
        <v>102.61176442465514</v>
      </c>
    </row>
    <row r="22" spans="1:8" s="8" customFormat="1" ht="28" x14ac:dyDescent="0.3">
      <c r="A22" s="13" t="s">
        <v>53</v>
      </c>
      <c r="B22" s="24" t="s">
        <v>54</v>
      </c>
      <c r="C22" s="11">
        <v>310408.696</v>
      </c>
      <c r="D22" s="11">
        <v>105286.76216</v>
      </c>
      <c r="E22" s="11">
        <f t="shared" ref="E22" si="2">D22/C22*100</f>
        <v>33.91875405449337</v>
      </c>
      <c r="F22" s="11">
        <v>78565.497780000005</v>
      </c>
      <c r="G22" s="11">
        <f t="shared" ref="G22" si="3">D22/F22*100</f>
        <v>134.01144921760081</v>
      </c>
    </row>
    <row r="23" spans="1:8" ht="13.9" customHeight="1" x14ac:dyDescent="0.3">
      <c r="A23" s="13" t="s">
        <v>43</v>
      </c>
      <c r="B23" s="24" t="s">
        <v>13</v>
      </c>
      <c r="C23" s="11">
        <v>2607332.6</v>
      </c>
      <c r="D23" s="11">
        <v>2053459.4777599999</v>
      </c>
      <c r="E23" s="11">
        <f t="shared" si="0"/>
        <v>78.757097493430635</v>
      </c>
      <c r="F23" s="11">
        <v>2122349.4802700002</v>
      </c>
      <c r="G23" s="11">
        <f t="shared" si="1"/>
        <v>96.754068867996409</v>
      </c>
    </row>
    <row r="24" spans="1:8" ht="13.9" customHeight="1" x14ac:dyDescent="0.3">
      <c r="A24" s="13" t="s">
        <v>44</v>
      </c>
      <c r="B24" s="24" t="s">
        <v>14</v>
      </c>
      <c r="C24" s="11">
        <v>951042.9</v>
      </c>
      <c r="D24" s="11">
        <v>447115.39918000001</v>
      </c>
      <c r="E24" s="11">
        <f t="shared" si="0"/>
        <v>47.013168299768601</v>
      </c>
      <c r="F24" s="11">
        <v>390767.58000999998</v>
      </c>
      <c r="G24" s="11">
        <f t="shared" si="1"/>
        <v>114.41977841881305</v>
      </c>
    </row>
    <row r="25" spans="1:8" ht="13.9" customHeight="1" x14ac:dyDescent="0.3">
      <c r="A25" s="13" t="s">
        <v>45</v>
      </c>
      <c r="B25" s="24" t="s">
        <v>15</v>
      </c>
      <c r="C25" s="11">
        <v>3140</v>
      </c>
      <c r="D25" s="11">
        <v>3140.4946199999999</v>
      </c>
      <c r="E25" s="11">
        <f t="shared" si="0"/>
        <v>100.01575222929937</v>
      </c>
      <c r="F25" s="11">
        <v>5491.6948000000002</v>
      </c>
      <c r="G25" s="11">
        <f t="shared" si="1"/>
        <v>57.186255507134156</v>
      </c>
    </row>
    <row r="26" spans="1:8" ht="13.9" customHeight="1" x14ac:dyDescent="0.3">
      <c r="A26" s="13" t="s">
        <v>55</v>
      </c>
      <c r="B26" s="24" t="s">
        <v>56</v>
      </c>
      <c r="C26" s="11">
        <v>687997.73028999998</v>
      </c>
      <c r="D26" s="11">
        <v>444094.73907000001</v>
      </c>
      <c r="E26" s="11">
        <f t="shared" ref="E26" si="4">D26/C26*100</f>
        <v>64.548866881117235</v>
      </c>
      <c r="F26" s="11">
        <v>378212.52652999997</v>
      </c>
      <c r="G26" s="11">
        <f t="shared" ref="G26" si="5">D26/F26*100</f>
        <v>117.41936290277108</v>
      </c>
    </row>
    <row r="27" spans="1:8" ht="28" x14ac:dyDescent="0.3">
      <c r="A27" s="13"/>
      <c r="B27" s="13" t="s">
        <v>23</v>
      </c>
      <c r="C27" s="11">
        <f>C8-C9-C12-C16-C21</f>
        <v>370049.21400000434</v>
      </c>
      <c r="D27" s="11">
        <f>D8-D9-D12-D16-D21</f>
        <v>252477.94212000212</v>
      </c>
      <c r="E27" s="11">
        <f t="shared" si="0"/>
        <v>68.22820656497845</v>
      </c>
      <c r="F27" s="11">
        <f>F8-F9-F12-F16-F21-0.01</f>
        <v>253735.14885000209</v>
      </c>
      <c r="G27" s="11">
        <f t="shared" si="1"/>
        <v>99.504520073116396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3123347.9798899996</v>
      </c>
      <c r="D29" s="4">
        <v>2213661.5829300005</v>
      </c>
      <c r="E29" s="4">
        <f t="shared" si="0"/>
        <v>70.874638278632119</v>
      </c>
      <c r="F29" s="16">
        <v>2181130.6554899998</v>
      </c>
      <c r="G29" s="16">
        <f t="shared" si="1"/>
        <v>101.49147082767</v>
      </c>
    </row>
    <row r="30" spans="1:8" s="5" customFormat="1" ht="27.65" customHeight="1" x14ac:dyDescent="0.35">
      <c r="A30" s="26" t="s">
        <v>28</v>
      </c>
      <c r="B30" s="9" t="s">
        <v>24</v>
      </c>
      <c r="C30" s="4">
        <v>25288987.989529997</v>
      </c>
      <c r="D30" s="4">
        <v>18001022.984820001</v>
      </c>
      <c r="E30" s="4">
        <f t="shared" si="0"/>
        <v>71.181270647416511</v>
      </c>
      <c r="F30" s="16">
        <v>13351793.62129</v>
      </c>
      <c r="G30" s="16">
        <f t="shared" si="1"/>
        <v>134.82100978640509</v>
      </c>
      <c r="H30"/>
    </row>
    <row r="31" spans="1:8" s="5" customFormat="1" ht="70" x14ac:dyDescent="0.35">
      <c r="A31" s="26" t="s">
        <v>29</v>
      </c>
      <c r="B31" s="9" t="s">
        <v>26</v>
      </c>
      <c r="C31" s="4">
        <v>24374387.535</v>
      </c>
      <c r="D31" s="4">
        <v>16007079.02248</v>
      </c>
      <c r="E31" s="4">
        <f t="shared" si="0"/>
        <v>65.671717902634057</v>
      </c>
      <c r="F31" s="16">
        <v>12640242.087959999</v>
      </c>
      <c r="G31" s="16">
        <f t="shared" si="1"/>
        <v>126.63585800881899</v>
      </c>
      <c r="H31"/>
    </row>
    <row r="32" spans="1:8" s="8" customFormat="1" ht="28" x14ac:dyDescent="0.3">
      <c r="A32" s="26" t="s">
        <v>30</v>
      </c>
      <c r="B32" s="25" t="s">
        <v>27</v>
      </c>
      <c r="C32" s="7">
        <v>12077795.199999999</v>
      </c>
      <c r="D32" s="7">
        <v>9058349.6999999993</v>
      </c>
      <c r="E32" s="7">
        <f t="shared" si="0"/>
        <v>75.000027322867666</v>
      </c>
      <c r="F32" s="11">
        <v>8145751.4000000004</v>
      </c>
      <c r="G32" s="11">
        <f t="shared" si="1"/>
        <v>111.2033654746694</v>
      </c>
    </row>
    <row r="33" spans="1:8" s="8" customFormat="1" ht="42" x14ac:dyDescent="0.3">
      <c r="A33" s="26" t="s">
        <v>31</v>
      </c>
      <c r="B33" s="25" t="s">
        <v>18</v>
      </c>
      <c r="C33" s="7">
        <v>6138995.1349999998</v>
      </c>
      <c r="D33" s="7">
        <v>3668543.34852</v>
      </c>
      <c r="E33" s="7">
        <f t="shared" si="0"/>
        <v>59.75804293449729</v>
      </c>
      <c r="F33" s="11">
        <v>2130182.32326</v>
      </c>
      <c r="G33" s="11">
        <f t="shared" si="1"/>
        <v>172.2173406690238</v>
      </c>
      <c r="H33" s="17"/>
    </row>
    <row r="34" spans="1:8" s="8" customFormat="1" ht="42" x14ac:dyDescent="0.3">
      <c r="A34" s="26" t="s">
        <v>32</v>
      </c>
      <c r="B34" s="25" t="s">
        <v>19</v>
      </c>
      <c r="C34" s="7">
        <v>2479177.4</v>
      </c>
      <c r="D34" s="7">
        <v>1735958.22481</v>
      </c>
      <c r="E34" s="7">
        <f t="shared" si="0"/>
        <v>70.021541209999739</v>
      </c>
      <c r="F34" s="11">
        <v>1356783.77046</v>
      </c>
      <c r="G34" s="11">
        <f t="shared" si="1"/>
        <v>127.94656470731853</v>
      </c>
    </row>
    <row r="35" spans="1:8" s="8" customFormat="1" x14ac:dyDescent="0.3">
      <c r="A35" s="26" t="s">
        <v>33</v>
      </c>
      <c r="B35" s="25" t="s">
        <v>20</v>
      </c>
      <c r="C35" s="7">
        <v>3678419.8</v>
      </c>
      <c r="D35" s="7">
        <v>1544227.74915</v>
      </c>
      <c r="E35" s="7">
        <f t="shared" si="0"/>
        <v>41.980737194542073</v>
      </c>
      <c r="F35" s="11">
        <v>1007524.59424</v>
      </c>
      <c r="G35" s="11">
        <f t="shared" si="1"/>
        <v>153.26948423674443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консо</vt:lpstr>
      <vt:lpstr>консо!Заголовки_для_печати</vt:lpstr>
      <vt:lpstr>консо!Область_печати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2019-11-12T05:34:54Z</dcterms:modified>
</cp:coreProperties>
</file>