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420" windowHeight="11020"/>
  </bookViews>
  <sheets>
    <sheet name="В4" sheetId="2" r:id="rId1"/>
  </sheets>
  <definedNames>
    <definedName name="_xlnm.Print_Titles" localSheetId="0">В4!$4:$4</definedName>
  </definedNames>
  <calcPr calcId="145621"/>
</workbook>
</file>

<file path=xl/calcChain.xml><?xml version="1.0" encoding="utf-8"?>
<calcChain xmlns="http://schemas.openxmlformats.org/spreadsheetml/2006/main">
  <c r="G26" i="2" l="1"/>
  <c r="F28" i="2" l="1"/>
  <c r="D28" i="2"/>
  <c r="C28" i="2"/>
  <c r="E27" i="2"/>
  <c r="E26" i="2"/>
  <c r="E6" i="2"/>
  <c r="E7" i="2"/>
  <c r="E8" i="2"/>
  <c r="E9" i="2"/>
  <c r="E5" i="2"/>
  <c r="E28" i="2" l="1"/>
  <c r="G11" i="2" l="1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8" i="2"/>
  <c r="F3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D30" i="2"/>
  <c r="C30" i="2"/>
  <c r="E30" i="2" l="1"/>
  <c r="G30" i="2"/>
</calcChain>
</file>

<file path=xl/sharedStrings.xml><?xml version="1.0" encoding="utf-8"?>
<sst xmlns="http://schemas.openxmlformats.org/spreadsheetml/2006/main" count="75" uniqueCount="58">
  <si>
    <t>Утвержденные бюджетные назначения (годовой план), тыс. руб.</t>
  </si>
  <si>
    <t>Темп роста к соответствующему периоду прошлого года, %</t>
  </si>
  <si>
    <t>Код целевой статьи расходов</t>
  </si>
  <si>
    <t>Наименование</t>
  </si>
  <si>
    <t>ИТОГО ПО ПРОГРАММАМ</t>
  </si>
  <si>
    <t xml:space="preserve">Непрограммные расходы </t>
  </si>
  <si>
    <t>РАСХОДЫ ВСЕГО</t>
  </si>
  <si>
    <t>Ц200000000</t>
  </si>
  <si>
    <t>Ц300000000</t>
  </si>
  <si>
    <t>Ц400000000</t>
  </si>
  <si>
    <t>Ц500000000</t>
  </si>
  <si>
    <t>Ц600000000</t>
  </si>
  <si>
    <t>Ц700000000</t>
  </si>
  <si>
    <t>Ц800000000</t>
  </si>
  <si>
    <t>Ц900000000</t>
  </si>
  <si>
    <t>Ч100000000</t>
  </si>
  <si>
    <t>Ч200000000</t>
  </si>
  <si>
    <t>Ч300000000</t>
  </si>
  <si>
    <t>Ч400000000</t>
  </si>
  <si>
    <t>Ч500000000</t>
  </si>
  <si>
    <t>Ч600000000</t>
  </si>
  <si>
    <t>Ч700000000</t>
  </si>
  <si>
    <t>Ч800000000</t>
  </si>
  <si>
    <t>Государственная программа Чувашской Республики "Развитие здравоохранения"</t>
  </si>
  <si>
    <t>Государственная программа Чувашской Республики "Социальная поддержка граждан"</t>
  </si>
  <si>
    <t>Государственная программа Чувашской Республики "Развитие культуры и туризма"</t>
  </si>
  <si>
    <t>Государственная программа Чувашской Республики "Развитие физической культуры и спорта"</t>
  </si>
  <si>
    <t>Государственная программа Чувашской Республики "Содействие занятости населения"</t>
  </si>
  <si>
    <t>Государственная программа Чувашской Республики "Развитие образования"</t>
  </si>
  <si>
    <t>Государственная программа Чувашской Республики "Повышение безопасности жизнедеятельности населения и территорий Чувашской Республики"</t>
  </si>
  <si>
    <t>Государственная программа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</si>
  <si>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Государственная программа Чувашской Республики "Экономическое развитие Чувашской Республики"</t>
  </si>
  <si>
    <t>Государственная программа Чувашской Республики "Развитие транспортной системы Чувашской Республики"</t>
  </si>
  <si>
    <t>Государственная программа Чувашской Республики "Развитие потенциала природно-сырьевых ресурсов и обеспечение экологической безопасности"</t>
  </si>
  <si>
    <t>Государственная программа Чувашской Республики "Управление общественными финансами и государственным долгом Чувашской Республики"</t>
  </si>
  <si>
    <t>Государственная программа Чувашской Республики "Развитие потенциала государственного управления"</t>
  </si>
  <si>
    <t>Государственная программа Чувашской Республики "Развитие промышленности и инновационная экономика"</t>
  </si>
  <si>
    <t>А100000000</t>
  </si>
  <si>
    <t>А200000000</t>
  </si>
  <si>
    <t>А300000000</t>
  </si>
  <si>
    <t>А400000000</t>
  </si>
  <si>
    <t>Государственная программа Чувашской Республики "Модернизация и развитие сферы жилищно-коммунального хозяйства"</t>
  </si>
  <si>
    <t>Государственная программа Чувашской Республики "Обеспечение граждан в Чувашской Республике доступным и комфортным жильем"</t>
  </si>
  <si>
    <t>Государственная программа Чувашской Республики "Обеспечение общественного порядка и противодействие преступности"</t>
  </si>
  <si>
    <t>Государственная программа Чувашской Республики "Развитие земельных и имущественных отношений"</t>
  </si>
  <si>
    <t>-</t>
  </si>
  <si>
    <r>
      <t xml:space="preserve">Государственная программа Чувашской Республики "Цифровое общество Чувашии" </t>
    </r>
    <r>
      <rPr>
        <i/>
        <sz val="11"/>
        <color rgb="FF000000"/>
        <rFont val="Times New Roman"/>
        <family val="1"/>
        <charset val="204"/>
      </rPr>
      <t>(с 2019 года)</t>
    </r>
    <r>
      <rPr>
        <sz val="11"/>
        <color rgb="FF000000"/>
        <rFont val="Times New Roman"/>
        <family val="1"/>
        <charset val="204"/>
      </rPr>
      <t xml:space="preserve">
Государственная программа Чувашской Республики "Информационное общество Чувашии"</t>
    </r>
    <r>
      <rPr>
        <i/>
        <sz val="11"/>
        <color rgb="FF000000"/>
        <rFont val="Times New Roman"/>
        <family val="1"/>
        <charset val="204"/>
      </rPr>
      <t>(до 2019 года)</t>
    </r>
  </si>
  <si>
    <r>
      <t xml:space="preserve">Государственная программа Чувашской Республики "Доступная среда" 
</t>
    </r>
    <r>
      <rPr>
        <i/>
        <sz val="11"/>
        <color rgb="FF000000"/>
        <rFont val="Times New Roman"/>
        <family val="1"/>
        <charset val="204"/>
      </rPr>
      <t>(с 2019 года)</t>
    </r>
  </si>
  <si>
    <t>Государственная программа Чувашской Республики "Развитие строительного комплекса и архитектуры"</t>
  </si>
  <si>
    <t>Ч900000000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</si>
  <si>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01.10.2019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</si>
  <si>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01.10.2019</t>
    </r>
  </si>
  <si>
    <t xml:space="preserve">Сведения об исполнении республиканского бюджета за 9 месяцев 2019 года по расходам в разрезе государственных программ </t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</si>
  <si>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01.10.2018</t>
    </r>
    <r>
      <rPr>
        <sz val="9"/>
        <color rgb="FF000000"/>
        <rFont val="Times New Roman"/>
        <family val="1"/>
        <charset val="204"/>
      </rPr>
      <t>, тыс. руб.</t>
    </r>
  </si>
  <si>
    <t>Государственная программа Чувашской Республики "Формирование современной городской среды на территории Чувашской Республики" на 2018-2024 годы</t>
  </si>
  <si>
    <r>
      <t xml:space="preserve">А500000000
</t>
    </r>
    <r>
      <rPr>
        <i/>
        <sz val="11"/>
        <color rgb="FF000000"/>
        <rFont val="Times New Roman"/>
        <family val="1"/>
        <charset val="204"/>
      </rPr>
      <t/>
    </r>
  </si>
  <si>
    <t>Ц100000000</t>
  </si>
  <si>
    <t>Государственная программа Чувашской Республики "Развитие жилищного строительства и сферы жилищно-коммунального хозяйства" (до 2019 года)"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</si>
</sst>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2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" fontId="5" fillId="0" borderId="1">
      <alignment horizontal="center" vertical="top" shrinkToFit="1"/>
    </xf>
    <xf numFmtId="4" fontId="6" fillId="2" borderId="1">
      <alignment horizontal="right" vertical="top" shrinkToFit="1"/>
    </xf>
    <xf numFmtId="0" fontId="6" fillId="0" borderId="1">
      <alignment vertical="top" wrapText="1"/>
    </xf>
    <xf numFmtId="0" fontId="6" fillId="0" borderId="1">
      <alignment horizontal="left"/>
    </xf>
    <xf numFmtId="4" fontId="6" fillId="3" borderId="1">
      <alignment horizontal="right" vertical="top" shrinkToFit="1"/>
    </xf>
    <xf numFmtId="0" fontId="5" fillId="0" borderId="0"/>
    <xf numFmtId="0" fontId="10" fillId="0" borderId="0"/>
  </cellStyleXfs>
  <cellXfs count="20">
    <xf numFmtId="0" fontId="0" fillId="0" borderId="0" xfId="0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 wrapText="1"/>
    </xf>
    <xf numFmtId="164" fontId="9" fillId="0" borderId="2" xfId="0" applyNumberFormat="1" applyFont="1" applyBorder="1" applyAlignment="1">
      <alignment horizontal="right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right" vertical="center" wrapText="1"/>
    </xf>
    <xf numFmtId="164" fontId="7" fillId="4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</cellXfs>
  <cellStyles count="8">
    <cellStyle name="xl24" xfId="6"/>
    <cellStyle name="xl26" xfId="1"/>
    <cellStyle name="xl37" xfId="4"/>
    <cellStyle name="xl40" xfId="5"/>
    <cellStyle name="xl60" xfId="3"/>
    <cellStyle name="xl63" xfId="2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="85" zoomScaleNormal="85" workbookViewId="0">
      <selection activeCell="G1" sqref="G1"/>
    </sheetView>
  </sheetViews>
  <sheetFormatPr defaultRowHeight="14.5" x14ac:dyDescent="0.35"/>
  <cols>
    <col min="1" max="1" width="15.1796875" bestFit="1" customWidth="1"/>
    <col min="2" max="2" width="35.54296875" customWidth="1"/>
    <col min="3" max="3" width="15.453125" customWidth="1"/>
    <col min="4" max="4" width="16.81640625" customWidth="1"/>
    <col min="5" max="5" width="17.81640625" customWidth="1"/>
    <col min="6" max="6" width="15.54296875" customWidth="1"/>
    <col min="7" max="7" width="16.7265625" customWidth="1"/>
  </cols>
  <sheetData>
    <row r="1" spans="1:7" x14ac:dyDescent="0.35">
      <c r="G1" s="1"/>
    </row>
    <row r="2" spans="1:7" ht="29" customHeight="1" x14ac:dyDescent="0.35">
      <c r="A2" s="19" t="s">
        <v>52</v>
      </c>
      <c r="B2" s="19"/>
      <c r="C2" s="19"/>
      <c r="D2" s="19"/>
      <c r="E2" s="19"/>
      <c r="F2" s="19"/>
      <c r="G2" s="19"/>
    </row>
    <row r="4" spans="1:7" ht="57.5" x14ac:dyDescent="0.35">
      <c r="A4" s="2" t="s">
        <v>2</v>
      </c>
      <c r="B4" s="2" t="s">
        <v>3</v>
      </c>
      <c r="C4" s="2" t="s">
        <v>0</v>
      </c>
      <c r="D4" s="2" t="s">
        <v>50</v>
      </c>
      <c r="E4" s="2" t="s">
        <v>51</v>
      </c>
      <c r="F4" s="2" t="s">
        <v>53</v>
      </c>
      <c r="G4" s="2" t="s">
        <v>1</v>
      </c>
    </row>
    <row r="5" spans="1:7" ht="56" x14ac:dyDescent="0.35">
      <c r="A5" s="16" t="s">
        <v>37</v>
      </c>
      <c r="B5" s="4" t="s">
        <v>41</v>
      </c>
      <c r="C5" s="15">
        <v>771864.41</v>
      </c>
      <c r="D5" s="15">
        <v>285327.65999999997</v>
      </c>
      <c r="E5" s="13">
        <f>D5/C5</f>
        <v>0.36966033969619089</v>
      </c>
      <c r="F5" s="14" t="s">
        <v>45</v>
      </c>
      <c r="G5" s="14" t="s">
        <v>45</v>
      </c>
    </row>
    <row r="6" spans="1:7" ht="56" x14ac:dyDescent="0.35">
      <c r="A6" s="16" t="s">
        <v>38</v>
      </c>
      <c r="B6" s="4" t="s">
        <v>42</v>
      </c>
      <c r="C6" s="15">
        <v>1647063.84</v>
      </c>
      <c r="D6" s="15">
        <v>788937.96</v>
      </c>
      <c r="E6" s="13">
        <f t="shared" ref="E6:E9" si="0">D6/C6</f>
        <v>0.47899658825610542</v>
      </c>
      <c r="F6" s="14" t="s">
        <v>45</v>
      </c>
      <c r="G6" s="14" t="s">
        <v>45</v>
      </c>
    </row>
    <row r="7" spans="1:7" ht="56" x14ac:dyDescent="0.35">
      <c r="A7" s="16" t="s">
        <v>39</v>
      </c>
      <c r="B7" s="4" t="s">
        <v>43</v>
      </c>
      <c r="C7" s="15">
        <v>28312.400000000001</v>
      </c>
      <c r="D7" s="15">
        <v>15210.76</v>
      </c>
      <c r="E7" s="13">
        <f t="shared" si="0"/>
        <v>0.53724728387561627</v>
      </c>
      <c r="F7" s="14" t="s">
        <v>45</v>
      </c>
      <c r="G7" s="14" t="s">
        <v>45</v>
      </c>
    </row>
    <row r="8" spans="1:7" ht="56" x14ac:dyDescent="0.35">
      <c r="A8" s="16" t="s">
        <v>40</v>
      </c>
      <c r="B8" s="4" t="s">
        <v>44</v>
      </c>
      <c r="C8" s="15">
        <v>41102.199999999997</v>
      </c>
      <c r="D8" s="15">
        <v>14551.39</v>
      </c>
      <c r="E8" s="13">
        <f t="shared" si="0"/>
        <v>0.35402946800901169</v>
      </c>
      <c r="F8" s="14" t="s">
        <v>45</v>
      </c>
      <c r="G8" s="14" t="s">
        <v>45</v>
      </c>
    </row>
    <row r="9" spans="1:7" ht="84" x14ac:dyDescent="0.35">
      <c r="A9" s="14" t="s">
        <v>55</v>
      </c>
      <c r="B9" s="4" t="s">
        <v>54</v>
      </c>
      <c r="C9" s="15">
        <v>457025.39</v>
      </c>
      <c r="D9" s="15">
        <v>302249.57</v>
      </c>
      <c r="E9" s="13">
        <f t="shared" si="0"/>
        <v>0.66134087211215986</v>
      </c>
      <c r="F9" s="14" t="s">
        <v>45</v>
      </c>
      <c r="G9" s="14" t="s">
        <v>45</v>
      </c>
    </row>
    <row r="10" spans="1:7" ht="70" x14ac:dyDescent="0.35">
      <c r="A10" s="16" t="s">
        <v>56</v>
      </c>
      <c r="B10" s="4" t="s">
        <v>57</v>
      </c>
      <c r="C10" s="15" t="s">
        <v>45</v>
      </c>
      <c r="D10" s="15" t="s">
        <v>45</v>
      </c>
      <c r="E10" s="13" t="s">
        <v>45</v>
      </c>
      <c r="F10" s="5">
        <v>419189.63</v>
      </c>
      <c r="G10" s="14" t="s">
        <v>45</v>
      </c>
    </row>
    <row r="11" spans="1:7" ht="42" x14ac:dyDescent="0.35">
      <c r="A11" s="16" t="s">
        <v>7</v>
      </c>
      <c r="B11" s="4" t="s">
        <v>23</v>
      </c>
      <c r="C11" s="17">
        <v>10969852.4</v>
      </c>
      <c r="D11" s="18">
        <v>7337306.54</v>
      </c>
      <c r="E11" s="12">
        <f t="shared" ref="E11:E27" si="1">D11/C11</f>
        <v>0.66886100855832842</v>
      </c>
      <c r="F11" s="17">
        <v>6341789.5300000003</v>
      </c>
      <c r="G11" s="12">
        <f t="shared" ref="G11:G30" si="2">D11/F11</f>
        <v>1.1569773019572285</v>
      </c>
    </row>
    <row r="12" spans="1:7" ht="42" x14ac:dyDescent="0.35">
      <c r="A12" s="16" t="s">
        <v>8</v>
      </c>
      <c r="B12" s="4" t="s">
        <v>24</v>
      </c>
      <c r="C12" s="17">
        <v>6486232.9100000001</v>
      </c>
      <c r="D12" s="18">
        <v>4663589.05</v>
      </c>
      <c r="E12" s="12">
        <f t="shared" si="1"/>
        <v>0.71899808636381513</v>
      </c>
      <c r="F12" s="17">
        <v>4294705.55</v>
      </c>
      <c r="G12" s="12">
        <f t="shared" si="2"/>
        <v>1.0858926172482302</v>
      </c>
    </row>
    <row r="13" spans="1:7" ht="42" x14ac:dyDescent="0.35">
      <c r="A13" s="16" t="s">
        <v>9</v>
      </c>
      <c r="B13" s="4" t="s">
        <v>25</v>
      </c>
      <c r="C13" s="17">
        <v>2362016.65</v>
      </c>
      <c r="D13" s="18">
        <v>1133259.31</v>
      </c>
      <c r="E13" s="12">
        <f t="shared" si="1"/>
        <v>0.47978464080682925</v>
      </c>
      <c r="F13" s="17">
        <v>1056934.8400000001</v>
      </c>
      <c r="G13" s="12">
        <f t="shared" si="2"/>
        <v>1.0722130325460744</v>
      </c>
    </row>
    <row r="14" spans="1:7" ht="42" x14ac:dyDescent="0.35">
      <c r="A14" s="16" t="s">
        <v>10</v>
      </c>
      <c r="B14" s="4" t="s">
        <v>26</v>
      </c>
      <c r="C14" s="17">
        <v>891660.87</v>
      </c>
      <c r="D14" s="18">
        <v>615349.31000000006</v>
      </c>
      <c r="E14" s="12">
        <f t="shared" si="1"/>
        <v>0.69011586209900644</v>
      </c>
      <c r="F14" s="17">
        <v>343298.37</v>
      </c>
      <c r="G14" s="12">
        <f t="shared" si="2"/>
        <v>1.7924620789781205</v>
      </c>
    </row>
    <row r="15" spans="1:7" ht="42" x14ac:dyDescent="0.35">
      <c r="A15" s="16" t="s">
        <v>11</v>
      </c>
      <c r="B15" s="4" t="s">
        <v>27</v>
      </c>
      <c r="C15" s="17">
        <v>638118.34</v>
      </c>
      <c r="D15" s="18">
        <v>421817.46</v>
      </c>
      <c r="E15" s="12">
        <f t="shared" si="1"/>
        <v>0.66103328106821069</v>
      </c>
      <c r="F15" s="17">
        <v>293087.71000000002</v>
      </c>
      <c r="G15" s="12">
        <f t="shared" si="2"/>
        <v>1.4392192016512735</v>
      </c>
    </row>
    <row r="16" spans="1:7" ht="42" x14ac:dyDescent="0.35">
      <c r="A16" s="16" t="s">
        <v>12</v>
      </c>
      <c r="B16" s="4" t="s">
        <v>28</v>
      </c>
      <c r="C16" s="17">
        <v>16778498.379999999</v>
      </c>
      <c r="D16" s="18">
        <v>11324309.050000001</v>
      </c>
      <c r="E16" s="12">
        <f t="shared" si="1"/>
        <v>0.67492982944758617</v>
      </c>
      <c r="F16" s="17">
        <v>9541317.6199999992</v>
      </c>
      <c r="G16" s="12">
        <f t="shared" si="2"/>
        <v>1.1868705666251578</v>
      </c>
    </row>
    <row r="17" spans="1:7" ht="70" x14ac:dyDescent="0.35">
      <c r="A17" s="16" t="s">
        <v>13</v>
      </c>
      <c r="B17" s="4" t="s">
        <v>29</v>
      </c>
      <c r="C17" s="17">
        <v>503447.68</v>
      </c>
      <c r="D17" s="18">
        <v>259416.77</v>
      </c>
      <c r="E17" s="12">
        <f t="shared" si="1"/>
        <v>0.51528049548266863</v>
      </c>
      <c r="F17" s="17">
        <v>285112.93</v>
      </c>
      <c r="G17" s="12">
        <f t="shared" si="2"/>
        <v>0.90987374722009273</v>
      </c>
    </row>
    <row r="18" spans="1:7" ht="84" x14ac:dyDescent="0.35">
      <c r="A18" s="16" t="s">
        <v>14</v>
      </c>
      <c r="B18" s="4" t="s">
        <v>30</v>
      </c>
      <c r="C18" s="17">
        <v>2931778.34</v>
      </c>
      <c r="D18" s="18">
        <v>1951226.19</v>
      </c>
      <c r="E18" s="12">
        <f t="shared" si="1"/>
        <v>0.66554355879442106</v>
      </c>
      <c r="F18" s="17">
        <v>1745755.79</v>
      </c>
      <c r="G18" s="12">
        <f t="shared" si="2"/>
        <v>1.117697103556506</v>
      </c>
    </row>
    <row r="19" spans="1:7" ht="56" x14ac:dyDescent="0.35">
      <c r="A19" s="16" t="s">
        <v>15</v>
      </c>
      <c r="B19" s="4" t="s">
        <v>31</v>
      </c>
      <c r="C19" s="17">
        <v>1045038.66</v>
      </c>
      <c r="D19" s="18">
        <v>478470.38</v>
      </c>
      <c r="E19" s="12">
        <f t="shared" si="1"/>
        <v>0.45784945410536293</v>
      </c>
      <c r="F19" s="17">
        <v>358483.85</v>
      </c>
      <c r="G19" s="12">
        <f t="shared" si="2"/>
        <v>1.3347055383387565</v>
      </c>
    </row>
    <row r="20" spans="1:7" ht="56" x14ac:dyDescent="0.35">
      <c r="A20" s="16" t="s">
        <v>16</v>
      </c>
      <c r="B20" s="4" t="s">
        <v>32</v>
      </c>
      <c r="C20" s="17">
        <v>4704550.21</v>
      </c>
      <c r="D20" s="18">
        <v>2001292.06</v>
      </c>
      <c r="E20" s="12">
        <f t="shared" si="1"/>
        <v>0.42539498372151502</v>
      </c>
      <c r="F20" s="17">
        <v>2345481.7400000002</v>
      </c>
      <c r="G20" s="12">
        <f t="shared" si="2"/>
        <v>0.85325416347091232</v>
      </c>
    </row>
    <row r="21" spans="1:7" ht="70" x14ac:dyDescent="0.35">
      <c r="A21" s="16" t="s">
        <v>17</v>
      </c>
      <c r="B21" s="4" t="s">
        <v>33</v>
      </c>
      <c r="C21" s="17">
        <v>752232.14</v>
      </c>
      <c r="D21" s="18">
        <v>194567.04000000001</v>
      </c>
      <c r="E21" s="12">
        <f t="shared" si="1"/>
        <v>0.25865292062633749</v>
      </c>
      <c r="F21" s="17">
        <v>312458.46000000002</v>
      </c>
      <c r="G21" s="12">
        <f t="shared" si="2"/>
        <v>0.62269730190694783</v>
      </c>
    </row>
    <row r="22" spans="1:7" ht="70" x14ac:dyDescent="0.35">
      <c r="A22" s="16" t="s">
        <v>18</v>
      </c>
      <c r="B22" s="4" t="s">
        <v>34</v>
      </c>
      <c r="C22" s="17">
        <v>2453333</v>
      </c>
      <c r="D22" s="18">
        <v>1405825.84</v>
      </c>
      <c r="E22" s="12">
        <f t="shared" si="1"/>
        <v>0.57302691481343959</v>
      </c>
      <c r="F22" s="17">
        <v>1184390.8500000001</v>
      </c>
      <c r="G22" s="12">
        <f t="shared" si="2"/>
        <v>1.1869610779245718</v>
      </c>
    </row>
    <row r="23" spans="1:7" ht="51" customHeight="1" x14ac:dyDescent="0.35">
      <c r="A23" s="16" t="s">
        <v>19</v>
      </c>
      <c r="B23" s="4" t="s">
        <v>35</v>
      </c>
      <c r="C23" s="17">
        <v>701699.7</v>
      </c>
      <c r="D23" s="18">
        <v>463879.09</v>
      </c>
      <c r="E23" s="12">
        <f t="shared" si="1"/>
        <v>0.66107921950087778</v>
      </c>
      <c r="F23" s="17">
        <v>429657.56</v>
      </c>
      <c r="G23" s="12">
        <f t="shared" si="2"/>
        <v>1.0796483832380372</v>
      </c>
    </row>
    <row r="24" spans="1:7" ht="98" x14ac:dyDescent="0.35">
      <c r="A24" s="16" t="s">
        <v>20</v>
      </c>
      <c r="B24" s="4" t="s">
        <v>46</v>
      </c>
      <c r="C24" s="17">
        <v>334803.03999999998</v>
      </c>
      <c r="D24" s="18">
        <v>170665.39</v>
      </c>
      <c r="E24" s="12">
        <f t="shared" si="1"/>
        <v>0.50974862713313485</v>
      </c>
      <c r="F24" s="17">
        <v>187950.37</v>
      </c>
      <c r="G24" s="12">
        <f t="shared" si="2"/>
        <v>0.90803433906514797</v>
      </c>
    </row>
    <row r="25" spans="1:7" ht="51" customHeight="1" x14ac:dyDescent="0.35">
      <c r="A25" s="16" t="s">
        <v>21</v>
      </c>
      <c r="B25" s="4" t="s">
        <v>36</v>
      </c>
      <c r="C25" s="17">
        <v>77135.490000000005</v>
      </c>
      <c r="D25" s="18">
        <v>67229.58</v>
      </c>
      <c r="E25" s="12">
        <f t="shared" si="1"/>
        <v>0.87157779123461843</v>
      </c>
      <c r="F25" s="17">
        <v>46654.39</v>
      </c>
      <c r="G25" s="12">
        <f t="shared" si="2"/>
        <v>1.441012946477277</v>
      </c>
    </row>
    <row r="26" spans="1:7" ht="79.5" customHeight="1" x14ac:dyDescent="0.35">
      <c r="A26" s="16" t="s">
        <v>22</v>
      </c>
      <c r="B26" s="4" t="s">
        <v>47</v>
      </c>
      <c r="C26" s="17">
        <v>23237.919999999998</v>
      </c>
      <c r="D26" s="18">
        <v>7405.54</v>
      </c>
      <c r="E26" s="12">
        <f t="shared" si="1"/>
        <v>0.31868342777666853</v>
      </c>
      <c r="F26" s="17">
        <v>121175.18</v>
      </c>
      <c r="G26" s="12">
        <f t="shared" si="2"/>
        <v>6.111433050893756E-2</v>
      </c>
    </row>
    <row r="27" spans="1:7" ht="79.5" customHeight="1" x14ac:dyDescent="0.35">
      <c r="A27" s="16" t="s">
        <v>49</v>
      </c>
      <c r="B27" s="4" t="s">
        <v>48</v>
      </c>
      <c r="C27" s="17">
        <v>34612</v>
      </c>
      <c r="D27" s="18">
        <v>0</v>
      </c>
      <c r="E27" s="12">
        <f t="shared" si="1"/>
        <v>0</v>
      </c>
      <c r="F27" s="17" t="s">
        <v>45</v>
      </c>
      <c r="G27" s="12" t="s">
        <v>45</v>
      </c>
    </row>
    <row r="28" spans="1:7" x14ac:dyDescent="0.35">
      <c r="A28" s="3"/>
      <c r="B28" s="7" t="s">
        <v>4</v>
      </c>
      <c r="C28" s="8">
        <f>SUM(C5:C27)</f>
        <v>54633615.970000006</v>
      </c>
      <c r="D28" s="9">
        <f>SUM(D5:D27)</f>
        <v>33901885.939999998</v>
      </c>
      <c r="E28" s="12">
        <f>D28/C28</f>
        <v>0.62053161479584185</v>
      </c>
      <c r="F28" s="9">
        <f>SUM(F5:F27)</f>
        <v>29307444.370000005</v>
      </c>
      <c r="G28" s="12">
        <f t="shared" si="2"/>
        <v>1.1567670490813251</v>
      </c>
    </row>
    <row r="29" spans="1:7" x14ac:dyDescent="0.35">
      <c r="A29" s="3"/>
      <c r="B29" s="10" t="s">
        <v>5</v>
      </c>
      <c r="C29" s="5">
        <v>0</v>
      </c>
      <c r="D29" s="6">
        <v>0</v>
      </c>
      <c r="E29" s="12" t="s">
        <v>45</v>
      </c>
      <c r="F29" s="11">
        <v>0</v>
      </c>
      <c r="G29" s="12" t="s">
        <v>45</v>
      </c>
    </row>
    <row r="30" spans="1:7" x14ac:dyDescent="0.35">
      <c r="A30" s="3"/>
      <c r="B30" s="7" t="s">
        <v>6</v>
      </c>
      <c r="C30" s="8">
        <f>C28+C29</f>
        <v>54633615.970000006</v>
      </c>
      <c r="D30" s="8">
        <f>D28+D29</f>
        <v>33901885.939999998</v>
      </c>
      <c r="E30" s="12">
        <f>D30/C30</f>
        <v>0.62053161479584185</v>
      </c>
      <c r="F30" s="9">
        <f>F28+F29</f>
        <v>29307444.370000005</v>
      </c>
      <c r="G30" s="12">
        <f t="shared" si="2"/>
        <v>1.1567670490813251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В4</vt:lpstr>
      <vt:lpstr>В4!Заголовки_для_печати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2019-11-08T06:55:54Z</cp:lastPrinted>
  <dcterms:created xsi:type="dcterms:W3CDTF">2018-04-09T08:39:25Z</dcterms:created>
  <dcterms:modified xsi:type="dcterms:W3CDTF">2019-11-12T07:30:36Z</dcterms:modified>
</cp:coreProperties>
</file>