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80" windowHeight="10130"/>
  </bookViews>
  <sheets>
    <sheet name="01.07.2018" sheetId="6" r:id="rId1"/>
  </sheets>
  <definedNames>
    <definedName name="_xlnm.Print_Area" localSheetId="0">'01.07.2018'!$A$1:$H$13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6" l="1"/>
  <c r="G7" i="6" l="1"/>
  <c r="G8" i="6"/>
  <c r="H8" i="6" s="1"/>
  <c r="G9" i="6"/>
  <c r="G6" i="6"/>
  <c r="E5" i="6"/>
  <c r="F9" i="6" s="1"/>
  <c r="F6" i="6" l="1"/>
  <c r="G5" i="6"/>
  <c r="H7" i="6"/>
  <c r="F7" i="6"/>
  <c r="F8" i="6"/>
  <c r="C5" i="6"/>
  <c r="F5" i="6" l="1"/>
  <c r="D9" i="6"/>
  <c r="D8" i="6"/>
  <c r="D7" i="6"/>
  <c r="D6" i="6"/>
  <c r="H5" i="6"/>
  <c r="D5" i="6" l="1"/>
</calcChain>
</file>

<file path=xl/sharedStrings.xml><?xml version="1.0" encoding="utf-8"?>
<sst xmlns="http://schemas.openxmlformats.org/spreadsheetml/2006/main" count="36" uniqueCount="23">
  <si>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</si>
  <si>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</si>
  <si>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</si>
  <si>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</si>
  <si>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</si>
  <si>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</si>
  <si>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</si>
  <si>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</si>
  <si>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</si>
  <si>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</si>
  <si>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</si>
  <si>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</si>
  <si>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</si>
  <si>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</si>
  <si>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</si>
  <si>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</si>
  <si>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</si>
  <si>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</si>
  <si>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Отклонение 
к 1 января 2019 года</t>
  </si>
  <si>
    <t>По состоянию 
на 1 января 2019 года</t>
  </si>
  <si>
    <t>Сведения об объеме государственного долга Чувашской Республики по состоянию на 1 июля 2019 года</t>
  </si>
  <si>
    <t>По состоянию 
на 1 июля 2019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</si>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</sst>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="70" zoomScaleNormal="100" zoomScaleSheetLayoutView="70" workbookViewId="0">
      <selection activeCell="B5" sqref="B5"/>
    </sheetView>
  </sheetViews>
  <sheetFormatPr defaultColWidth="9.1796875" defaultRowHeight="14"/>
  <cols>
    <col min="1" max="1" width="9.54296875" style="2" bestFit="1" customWidth="1"/>
    <col min="2" max="2" width="63.81640625" style="2" customWidth="1"/>
    <col min="3" max="3" width="20" style="2" customWidth="1"/>
    <col min="4" max="4" width="15.7265625" style="2" customWidth="1"/>
    <col min="5" max="5" width="18.453125" style="2" customWidth="1"/>
    <col min="6" max="6" width="15.1796875" style="2" customWidth="1"/>
    <col min="7" max="7" width="17" style="2" customWidth="1"/>
    <col min="8" max="8" width="17.54296875" style="2" customWidth="1"/>
    <col min="9" max="16384" width="9.1796875" style="2"/>
  </cols>
  <sheetData>
    <row r="1" spans="1:26" ht="78.75" customHeight="1">
      <c r="A1" s="20" t="s">
        <v>20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>
      <c r="E2" s="10"/>
      <c r="F2" s="10"/>
    </row>
    <row r="3" spans="1:26" ht="51.75" customHeight="1">
      <c r="A3" s="24" t="s">
        <v>3</v>
      </c>
      <c r="B3" s="24" t="s">
        <v>6</v>
      </c>
      <c r="C3" s="18" t="s">
        <v>19</v>
      </c>
      <c r="D3" s="19"/>
      <c r="E3" s="18" t="s">
        <v>21</v>
      </c>
      <c r="F3" s="19"/>
      <c r="G3" s="18" t="s">
        <v>18</v>
      </c>
      <c r="H3" s="19"/>
    </row>
    <row r="4" spans="1:26" ht="22.5" customHeight="1">
      <c r="A4" s="25"/>
      <c r="B4" s="25"/>
      <c r="C4" s="6" t="s">
        <v>7</v>
      </c>
      <c r="D4" s="6" t="s">
        <v>8</v>
      </c>
      <c r="E4" s="6" t="s">
        <v>7</v>
      </c>
      <c r="F4" s="6" t="s">
        <v>8</v>
      </c>
      <c r="G4" s="6" t="s">
        <v>7</v>
      </c>
      <c r="H4" s="6" t="s">
        <v>8</v>
      </c>
    </row>
    <row r="5" spans="1:26" ht="43.5" customHeight="1">
      <c r="A5" s="7">
        <v>1</v>
      </c>
      <c r="B5" s="12" t="s">
        <v>5</v>
      </c>
      <c r="C5" s="5">
        <f>C6+C7+C8+C9</f>
        <v>12909.645386</v>
      </c>
      <c r="D5" s="5">
        <f>SUM(D6:D9)</f>
        <v>100</v>
      </c>
      <c r="E5" s="5">
        <f>E6+E7+E8+E9</f>
        <v>7399.1453860000001</v>
      </c>
      <c r="F5" s="5">
        <f>SUM(F6:F9)</f>
        <v>100</v>
      </c>
      <c r="G5" s="5">
        <f>G6+G7+G8+G9</f>
        <v>-5510.5</v>
      </c>
      <c r="H5" s="4">
        <f>G5/C5*100</f>
        <v>-42.685138400284174</v>
      </c>
    </row>
    <row r="6" spans="1:26" ht="45.75" customHeight="1">
      <c r="A6" s="16" t="s">
        <v>10</v>
      </c>
      <c r="B6" s="8" t="s">
        <v>4</v>
      </c>
      <c r="C6" s="4">
        <v>0</v>
      </c>
      <c r="D6" s="4">
        <f>C6/C5*100</f>
        <v>0</v>
      </c>
      <c r="E6" s="4">
        <v>0</v>
      </c>
      <c r="F6" s="4">
        <f>E6/E5*100</f>
        <v>0</v>
      </c>
      <c r="G6" s="4">
        <f>E6-C6</f>
        <v>0</v>
      </c>
      <c r="H6" s="4" t="s">
        <v>22</v>
      </c>
    </row>
    <row r="7" spans="1:26" ht="69.75" customHeight="1">
      <c r="A7" s="16" t="s">
        <v>11</v>
      </c>
      <c r="B7" s="8" t="s">
        <v>0</v>
      </c>
      <c r="C7" s="4">
        <v>7309.6453860000001</v>
      </c>
      <c r="D7" s="4">
        <f>C7/C5*100</f>
        <v>56.62158151862964</v>
      </c>
      <c r="E7" s="4">
        <v>7309.6453860000001</v>
      </c>
      <c r="F7" s="4">
        <f>E7/E5*100</f>
        <v>98.790400845895746</v>
      </c>
      <c r="G7" s="4">
        <f t="shared" ref="G7:G9" si="0">E7-C7</f>
        <v>0</v>
      </c>
      <c r="H7" s="4">
        <f>G7/C7*100</f>
        <v>0</v>
      </c>
    </row>
    <row r="8" spans="1:26" ht="66.75" customHeight="1">
      <c r="A8" s="16" t="s">
        <v>12</v>
      </c>
      <c r="B8" s="8" t="s">
        <v>1</v>
      </c>
      <c r="C8" s="4">
        <v>5500</v>
      </c>
      <c r="D8" s="4">
        <f>C8/C5*100</f>
        <v>42.603803865631598</v>
      </c>
      <c r="E8" s="4">
        <v>0</v>
      </c>
      <c r="F8" s="4">
        <f>E8/E5*100</f>
        <v>0</v>
      </c>
      <c r="G8" s="4">
        <f t="shared" si="0"/>
        <v>-5500</v>
      </c>
      <c r="H8" s="4">
        <f>G8/C8*100</f>
        <v>-100</v>
      </c>
    </row>
    <row r="9" spans="1:26" ht="42" customHeight="1">
      <c r="A9" s="16" t="s">
        <v>13</v>
      </c>
      <c r="B9" s="8" t="s">
        <v>2</v>
      </c>
      <c r="C9" s="4">
        <v>100</v>
      </c>
      <c r="D9" s="4">
        <f>C9/C5*100</f>
        <v>0.77461461573875645</v>
      </c>
      <c r="E9" s="4">
        <v>89.5</v>
      </c>
      <c r="F9" s="4">
        <f>E9/E5*100</f>
        <v>1.2095991541042548</v>
      </c>
      <c r="G9" s="4">
        <f t="shared" si="0"/>
        <v>-10.5</v>
      </c>
      <c r="H9" s="4">
        <f>G9/C9*100</f>
        <v>-10.5</v>
      </c>
    </row>
    <row r="10" spans="1:26" ht="42" customHeight="1">
      <c r="A10" s="8"/>
      <c r="B10" s="8" t="s">
        <v>15</v>
      </c>
      <c r="C10" s="17">
        <v>31.7</v>
      </c>
      <c r="D10" s="14" t="s">
        <v>9</v>
      </c>
      <c r="E10" s="17">
        <v>12.8</v>
      </c>
      <c r="F10" s="14" t="s">
        <v>9</v>
      </c>
      <c r="G10" s="14" t="s">
        <v>9</v>
      </c>
      <c r="H10" s="14" t="s">
        <v>9</v>
      </c>
    </row>
    <row r="11" spans="1:26" ht="42" customHeight="1">
      <c r="A11" s="8"/>
      <c r="B11" s="8" t="s">
        <v>16</v>
      </c>
      <c r="C11" s="15" t="s">
        <v>17</v>
      </c>
      <c r="D11" s="15">
        <v>0.434</v>
      </c>
      <c r="E11" s="15" t="s">
        <v>17</v>
      </c>
      <c r="F11" s="15">
        <v>0.249</v>
      </c>
      <c r="G11" s="14" t="s">
        <v>9</v>
      </c>
      <c r="H11" s="14" t="s">
        <v>9</v>
      </c>
    </row>
    <row r="12" spans="1:26" ht="26.25" customHeight="1">
      <c r="A12" s="21"/>
      <c r="B12" s="22"/>
      <c r="C12" s="22"/>
      <c r="D12" s="22"/>
      <c r="E12" s="23"/>
      <c r="F12" s="13"/>
    </row>
    <row r="13" spans="1:26" ht="38.25" customHeight="1">
      <c r="A13" s="7">
        <v>2</v>
      </c>
      <c r="B13" s="12" t="s">
        <v>14</v>
      </c>
      <c r="C13" s="9">
        <v>0</v>
      </c>
      <c r="D13" s="14" t="s">
        <v>9</v>
      </c>
      <c r="E13" s="9">
        <v>0</v>
      </c>
      <c r="F13" s="14" t="s">
        <v>9</v>
      </c>
      <c r="G13" s="11">
        <v>0</v>
      </c>
      <c r="H13" s="14" t="s">
        <v>9</v>
      </c>
    </row>
    <row r="14" spans="1:26">
      <c r="C14" s="3"/>
      <c r="D14" s="3"/>
      <c r="E14" s="3"/>
      <c r="F14" s="3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01.07.2018</vt:lpstr>
      <vt:lpstr>'01.07.2018'!Область_печати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Смирнов Игорь Николаевич</cp:lastModifiedBy>
  <cp:lastPrinted>2015-12-31T06:32:40Z</cp:lastPrinted>
  <dcterms:created xsi:type="dcterms:W3CDTF">2015-10-09T11:11:38Z</dcterms:created>
  <dcterms:modified xsi:type="dcterms:W3CDTF">2019-08-12T07:32:39Z</dcterms:modified>
</cp:coreProperties>
</file>