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65" windowWidth="14805" windowHeight="6450"/>
  </bookViews>
  <sheets>
    <sheet name="консо" sheetId="7" r:id="rId1"/>
  </sheets>
  <definedNames>
    <definedName name="_xlnm._FilterDatabase" localSheetId="0" hidden="1">консо!$B$30:$H$35</definedName>
    <definedName name="Z_5F91FB67_31C0_4899_8CA6_E21FC093F513_.wvu.Cols" localSheetId="0" hidden="1">консо!#REF!</definedName>
    <definedName name="Z_5F91FB67_31C0_4899_8CA6_E21FC093F513_.wvu.FilterData" localSheetId="0" hidden="1">консо!$B$5:$G$35</definedName>
    <definedName name="Z_5F91FB67_31C0_4899_8CA6_E21FC093F513_.wvu.PrintArea" localSheetId="0" hidden="1">консо!$B$1:$G$35</definedName>
    <definedName name="_xlnm.Print_Titles" localSheetId="0">консо!$5:$5</definedName>
    <definedName name="_xlnm.Print_Area" localSheetId="0">консо!$A$1:$G$35</definedName>
  </definedNames>
  <calcPr calcId="145621"/>
</workbook>
</file>

<file path=xl/calcChain.xml><?xml version="1.0" encoding="utf-8"?>
<calcChain xmlns="http://schemas.openxmlformats.org/spreadsheetml/2006/main">
  <c r="G18" i="7" l="1"/>
  <c r="G19" i="7"/>
  <c r="G20" i="7"/>
  <c r="E18" i="7"/>
  <c r="E19" i="7"/>
  <c r="E20" i="7"/>
  <c r="F27" i="7"/>
  <c r="D27" i="7"/>
  <c r="C27" i="7"/>
  <c r="G26" i="7" l="1"/>
  <c r="E26" i="7"/>
  <c r="G22" i="7"/>
  <c r="E22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5" i="7"/>
  <c r="E25" i="7"/>
  <c r="G24" i="7"/>
  <c r="E24" i="7"/>
  <c r="G23" i="7"/>
  <c r="E23" i="7"/>
  <c r="G21" i="7"/>
  <c r="E21" i="7"/>
  <c r="G17" i="7"/>
  <c r="E17" i="7"/>
  <c r="G16" i="7"/>
  <c r="E16" i="7"/>
  <c r="G15" i="7"/>
  <c r="E15" i="7"/>
  <c r="G14" i="7"/>
  <c r="E14" i="7"/>
  <c r="G13" i="7"/>
  <c r="E13" i="7"/>
  <c r="G12" i="7"/>
  <c r="E12" i="7"/>
  <c r="G11" i="7"/>
  <c r="E11" i="7"/>
  <c r="G10" i="7"/>
  <c r="E10" i="7"/>
  <c r="G9" i="7"/>
  <c r="E9" i="7"/>
  <c r="G8" i="7"/>
  <c r="E8" i="7"/>
  <c r="G7" i="7"/>
  <c r="E7" i="7"/>
  <c r="G6" i="7"/>
  <c r="E6" i="7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<sst xmlns="http://schemas.openxmlformats.org/spreadsheetml/2006/main" count="62" uniqueCount="62">
  <si>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</si>
  <si>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</si>
  <si>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</si>
  <si>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</si>
  <si>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</si>
  <si>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</si>
  <si>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</si>
  <si>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</si>
  <si>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</si>
  <si>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</si>
  <si>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</si>
  <si>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</si>
  <si>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</si>
  <si>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</si>
  <si>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</si>
  <si>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</si>
  <si>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</si>
  <si>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</si>
  <si>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</si>
  <si>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</si>
  <si>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</si>
  <si>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</si>
  <si>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</si>
  <si>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</si>
  <si>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</si>
  <si>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</si>
  <si>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</si>
  <si>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</si>
  <si>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</si>
  <si>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</si>
  <si>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</si>
  <si>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</si>
  <si>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</si>
  <si>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</si>
  <si>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</si>
  <si>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</si>
  <si>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</si>
  <si>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</si>
  <si>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</si>
  <si>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</si>
  <si>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</si>
  <si>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</si>
  <si>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</si>
  <si>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</si>
  <si>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</si>
  <si>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</si>
  <si>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</si>
  <si>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Фактически исполнено по состоянию на 01.04.2018, тыс. руб.</t>
  </si>
  <si>
    <t>Темп роста к соответсвующему периоду прошлого года, %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</si>
  <si>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</si>
  <si>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</si>
  <si>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</si>
  <si>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</si>
  <si>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</si>
  <si>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</si>
  <si>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</si>
  <si>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</si>
  <si>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</si>
  <si>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</si>
  <si>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Сведения об исполнении доходов консолидированного бюджета Чувашской Республики по состоянию на 01.04.2019</t>
  </si>
  <si>
    <t>Фактически исполнено по состоянию на 01.04.2019, тыс. руб.</t>
  </si>
  <si>
    <t>% исполнения годового плана по состоянию на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</si>
</sst>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2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85546875" defaultRowHeight="15" x14ac:dyDescent="0.25"/>
  <cols>
    <col min="1" max="1" width="27.42578125" style="1" customWidth="1"/>
    <col min="2" max="2" width="31" style="10" customWidth="1"/>
    <col min="3" max="3" width="18.5703125" style="1" customWidth="1"/>
    <col min="4" max="4" width="19.140625" style="1" customWidth="1"/>
    <col min="5" max="5" width="14.28515625" style="1" customWidth="1"/>
    <col min="6" max="6" width="19.140625" style="12" customWidth="1"/>
    <col min="7" max="7" width="15.42578125" style="12" customWidth="1"/>
    <col min="8" max="8" width="15.7109375" style="1" customWidth="1"/>
    <col min="9" max="16384" width="8.85546875" style="1"/>
  </cols>
  <sheetData>
    <row r="1" spans="1:7" s="28" customFormat="1" ht="26.25" customHeight="1" x14ac:dyDescent="0.25">
      <c r="A1" s="29" t="s">
        <v>59</v>
      </c>
      <c r="B1" s="29"/>
      <c r="C1" s="29"/>
      <c r="D1" s="29"/>
      <c r="E1" s="29"/>
      <c r="F1" s="29"/>
      <c r="G1" s="29"/>
    </row>
    <row r="2" spans="1:7" x14ac:dyDescent="0.25">
      <c r="B2" s="1"/>
      <c r="C2" s="14"/>
      <c r="D2" s="14"/>
      <c r="E2" s="14"/>
      <c r="F2" s="15"/>
      <c r="G2" s="18" t="s">
        <v>0</v>
      </c>
    </row>
    <row r="3" spans="1:7" s="2" customFormat="1" ht="34.5" customHeight="1" x14ac:dyDescent="0.25">
      <c r="A3" s="30" t="s">
        <v>21</v>
      </c>
      <c r="B3" s="30" t="s">
        <v>1</v>
      </c>
      <c r="C3" s="30" t="s">
        <v>46</v>
      </c>
      <c r="D3" s="30" t="s">
        <v>60</v>
      </c>
      <c r="E3" s="30" t="s">
        <v>61</v>
      </c>
      <c r="F3" s="31" t="s">
        <v>47</v>
      </c>
      <c r="G3" s="30" t="s">
        <v>48</v>
      </c>
    </row>
    <row r="4" spans="1:7" s="2" customFormat="1" ht="34.5" customHeight="1" x14ac:dyDescent="0.25">
      <c r="A4" s="30"/>
      <c r="B4" s="30"/>
      <c r="C4" s="30"/>
      <c r="D4" s="30"/>
      <c r="E4" s="30"/>
      <c r="F4" s="31"/>
      <c r="G4" s="30"/>
    </row>
    <row r="5" spans="1:7" s="2" customFormat="1" x14ac:dyDescent="0.2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7" s="2" customFormat="1" ht="28.5" x14ac:dyDescent="0.2">
      <c r="A6" s="3"/>
      <c r="B6" s="3" t="s">
        <v>22</v>
      </c>
      <c r="C6" s="4">
        <v>62363669.405260004</v>
      </c>
      <c r="D6" s="4">
        <v>14622178.67811</v>
      </c>
      <c r="E6" s="4">
        <f>D6/C6*100</f>
        <v>23.446629772680929</v>
      </c>
      <c r="F6" s="16">
        <v>12191356.354010001</v>
      </c>
      <c r="G6" s="16">
        <f>D6/F6*100</f>
        <v>119.93889977057761</v>
      </c>
    </row>
    <row r="7" spans="1:7" s="5" customFormat="1" ht="28.5" x14ac:dyDescent="0.2">
      <c r="A7" s="27" t="s">
        <v>34</v>
      </c>
      <c r="B7" s="3" t="s">
        <v>2</v>
      </c>
      <c r="C7" s="4">
        <v>38133573.703989998</v>
      </c>
      <c r="D7" s="4">
        <v>8167975.3887900002</v>
      </c>
      <c r="E7" s="4">
        <f t="shared" ref="E7:E35" si="0">D7/C7*100</f>
        <v>21.419380864205149</v>
      </c>
      <c r="F7" s="16">
        <v>7871731.2592399996</v>
      </c>
      <c r="G7" s="16">
        <f t="shared" ref="G7:G35" si="1">D7/F7*100</f>
        <v>103.76339231858638</v>
      </c>
    </row>
    <row r="8" spans="1:7" s="5" customFormat="1" ht="14.25" x14ac:dyDescent="0.2">
      <c r="A8" s="3"/>
      <c r="B8" s="3" t="s">
        <v>3</v>
      </c>
      <c r="C8" s="4">
        <v>35118905.833799995</v>
      </c>
      <c r="D8" s="4">
        <v>7479561.4511799989</v>
      </c>
      <c r="E8" s="4">
        <f t="shared" si="0"/>
        <v>21.297820286819231</v>
      </c>
      <c r="F8" s="16">
        <v>7221291.2128999997</v>
      </c>
      <c r="G8" s="16">
        <f t="shared" si="1"/>
        <v>103.57651049743887</v>
      </c>
    </row>
    <row r="9" spans="1:7" s="8" customFormat="1" ht="30" x14ac:dyDescent="0.25">
      <c r="A9" s="26" t="s">
        <v>35</v>
      </c>
      <c r="B9" s="6" t="s">
        <v>4</v>
      </c>
      <c r="C9" s="7">
        <v>22851109.62751</v>
      </c>
      <c r="D9" s="7">
        <v>5227156.9000000004</v>
      </c>
      <c r="E9" s="7">
        <f t="shared" si="0"/>
        <v>22.874849340826447</v>
      </c>
      <c r="F9" s="11">
        <v>5239527.26535</v>
      </c>
      <c r="G9" s="11">
        <f t="shared" si="1"/>
        <v>99.763903025530425</v>
      </c>
    </row>
    <row r="10" spans="1:7" x14ac:dyDescent="0.25">
      <c r="A10" s="19" t="s">
        <v>36</v>
      </c>
      <c r="B10" s="24" t="s">
        <v>5</v>
      </c>
      <c r="C10" s="11">
        <v>8849604.0999999996</v>
      </c>
      <c r="D10" s="11">
        <v>2186273.3843400003</v>
      </c>
      <c r="E10" s="11">
        <f t="shared" si="0"/>
        <v>24.704759214482834</v>
      </c>
      <c r="F10" s="11">
        <v>2459372.9697199999</v>
      </c>
      <c r="G10" s="11">
        <f t="shared" si="1"/>
        <v>88.895560423635459</v>
      </c>
    </row>
    <row r="11" spans="1:7" ht="30" x14ac:dyDescent="0.25">
      <c r="A11" s="19" t="s">
        <v>37</v>
      </c>
      <c r="B11" s="24" t="s">
        <v>6</v>
      </c>
      <c r="C11" s="11">
        <v>14001505.52751</v>
      </c>
      <c r="D11" s="11">
        <v>3040883.4593200004</v>
      </c>
      <c r="E11" s="11">
        <f t="shared" si="0"/>
        <v>21.718260606656241</v>
      </c>
      <c r="F11" s="11">
        <v>2780154.2956300001</v>
      </c>
      <c r="G11" s="11">
        <f t="shared" si="1"/>
        <v>109.37822638476679</v>
      </c>
    </row>
    <row r="12" spans="1:7" ht="75" x14ac:dyDescent="0.25">
      <c r="A12" s="27" t="s">
        <v>38</v>
      </c>
      <c r="B12" s="6" t="s">
        <v>25</v>
      </c>
      <c r="C12" s="11">
        <v>4299568.5760000004</v>
      </c>
      <c r="D12" s="11">
        <v>1015211.6394700001</v>
      </c>
      <c r="E12" s="11">
        <f t="shared" si="0"/>
        <v>23.611942024529302</v>
      </c>
      <c r="F12" s="11">
        <v>840255.13766999997</v>
      </c>
      <c r="G12" s="11">
        <f t="shared" si="1"/>
        <v>120.82183065076504</v>
      </c>
    </row>
    <row r="13" spans="1:7" s="8" customFormat="1" ht="60" x14ac:dyDescent="0.25">
      <c r="A13" s="6" t="s">
        <v>39</v>
      </c>
      <c r="B13" s="6" t="s">
        <v>7</v>
      </c>
      <c r="C13" s="7">
        <v>4299568.5760000004</v>
      </c>
      <c r="D13" s="7">
        <v>1015211.6394700001</v>
      </c>
      <c r="E13" s="7">
        <f t="shared" si="0"/>
        <v>23.611942024529302</v>
      </c>
      <c r="F13" s="11">
        <v>840255.13766999997</v>
      </c>
      <c r="G13" s="11">
        <f t="shared" si="1"/>
        <v>120.82183065076504</v>
      </c>
    </row>
    <row r="14" spans="1:7" s="23" customFormat="1" ht="27.6" customHeight="1" x14ac:dyDescent="0.25">
      <c r="A14" s="21"/>
      <c r="B14" s="21" t="s">
        <v>8</v>
      </c>
      <c r="C14" s="22">
        <v>632250.1</v>
      </c>
      <c r="D14" s="22">
        <v>183667.12727</v>
      </c>
      <c r="E14" s="22">
        <f t="shared" si="0"/>
        <v>29.049758516447845</v>
      </c>
      <c r="F14" s="22">
        <v>105761.01854999999</v>
      </c>
      <c r="G14" s="22">
        <f t="shared" si="1"/>
        <v>173.66240396329843</v>
      </c>
    </row>
    <row r="15" spans="1:7" s="23" customFormat="1" ht="13.9" customHeight="1" x14ac:dyDescent="0.25">
      <c r="A15" s="21"/>
      <c r="B15" s="21" t="s">
        <v>9</v>
      </c>
      <c r="C15" s="22">
        <v>2326818.4759999998</v>
      </c>
      <c r="D15" s="22">
        <v>632416.46308999998</v>
      </c>
      <c r="E15" s="22">
        <f t="shared" si="0"/>
        <v>27.179449949064271</v>
      </c>
      <c r="F15" s="22">
        <v>494920.07321</v>
      </c>
      <c r="G15" s="22">
        <f t="shared" si="1"/>
        <v>127.78153429668204</v>
      </c>
    </row>
    <row r="16" spans="1:7" s="8" customFormat="1" ht="30" x14ac:dyDescent="0.25">
      <c r="A16" s="27" t="s">
        <v>40</v>
      </c>
      <c r="B16" s="6" t="s">
        <v>10</v>
      </c>
      <c r="C16" s="7">
        <v>3195170.8</v>
      </c>
      <c r="D16" s="7">
        <v>613236.9</v>
      </c>
      <c r="E16" s="7">
        <f t="shared" si="0"/>
        <v>19.192617183406909</v>
      </c>
      <c r="F16" s="11">
        <v>571511.33510999999</v>
      </c>
      <c r="G16" s="11">
        <f t="shared" si="1"/>
        <v>107.30091641698918</v>
      </c>
    </row>
    <row r="17" spans="1:8" ht="41.45" customHeight="1" x14ac:dyDescent="0.25">
      <c r="A17" s="13" t="s">
        <v>41</v>
      </c>
      <c r="B17" s="13" t="s">
        <v>11</v>
      </c>
      <c r="C17" s="11">
        <v>2489268.5</v>
      </c>
      <c r="D17" s="11">
        <v>445776.35241000005</v>
      </c>
      <c r="E17" s="11">
        <f t="shared" si="0"/>
        <v>17.907925658079876</v>
      </c>
      <c r="F17" s="11">
        <v>390741.92956999998</v>
      </c>
      <c r="G17" s="11">
        <f t="shared" si="1"/>
        <v>114.08459616825965</v>
      </c>
    </row>
    <row r="18" spans="1:8" ht="41.45" customHeight="1" x14ac:dyDescent="0.25">
      <c r="A18" s="13" t="s">
        <v>49</v>
      </c>
      <c r="B18" s="13" t="s">
        <v>52</v>
      </c>
      <c r="C18" s="11">
        <v>655632.15</v>
      </c>
      <c r="D18" s="11">
        <v>144838.89927000002</v>
      </c>
      <c r="E18" s="11">
        <f t="shared" si="0"/>
        <v>22.091488233150251</v>
      </c>
      <c r="F18" s="11">
        <v>163710.97312000001</v>
      </c>
      <c r="G18" s="11">
        <f t="shared" si="1"/>
        <v>88.47232198896846</v>
      </c>
    </row>
    <row r="19" spans="1:8" ht="41.45" customHeight="1" x14ac:dyDescent="0.25">
      <c r="A19" s="13" t="s">
        <v>50</v>
      </c>
      <c r="B19" s="13" t="s">
        <v>53</v>
      </c>
      <c r="C19" s="11">
        <v>27453.267</v>
      </c>
      <c r="D19" s="11">
        <v>14710.654140000001</v>
      </c>
      <c r="E19" s="11">
        <f t="shared" si="0"/>
        <v>53.584348048631156</v>
      </c>
      <c r="F19" s="11">
        <v>10409.11327</v>
      </c>
      <c r="G19" s="11">
        <f t="shared" si="1"/>
        <v>141.32475801178404</v>
      </c>
    </row>
    <row r="20" spans="1:8" ht="41.45" customHeight="1" x14ac:dyDescent="0.25">
      <c r="A20" s="13" t="s">
        <v>51</v>
      </c>
      <c r="B20" s="13" t="s">
        <v>54</v>
      </c>
      <c r="C20" s="11">
        <v>22816.75</v>
      </c>
      <c r="D20" s="11">
        <v>7910.8688300000003</v>
      </c>
      <c r="E20" s="11">
        <f t="shared" si="0"/>
        <v>34.671321857845662</v>
      </c>
      <c r="F20" s="11">
        <v>6649.3191500000003</v>
      </c>
      <c r="G20" s="11">
        <f t="shared" si="1"/>
        <v>118.97261436157716</v>
      </c>
    </row>
    <row r="21" spans="1:8" s="8" customFormat="1" ht="13.9" customHeight="1" x14ac:dyDescent="0.25">
      <c r="A21" s="27" t="s">
        <v>42</v>
      </c>
      <c r="B21" s="6" t="s">
        <v>12</v>
      </c>
      <c r="C21" s="7">
        <v>4402578.4000000004</v>
      </c>
      <c r="D21" s="7">
        <v>548789.26736000006</v>
      </c>
      <c r="E21" s="7">
        <f t="shared" si="0"/>
        <v>12.465178754340865</v>
      </c>
      <c r="F21" s="11">
        <v>499735.06550000003</v>
      </c>
      <c r="G21" s="11">
        <f t="shared" si="1"/>
        <v>109.81604158814027</v>
      </c>
    </row>
    <row r="22" spans="1:8" s="8" customFormat="1" ht="30" x14ac:dyDescent="0.25">
      <c r="A22" s="13" t="s">
        <v>55</v>
      </c>
      <c r="B22" s="24" t="s">
        <v>56</v>
      </c>
      <c r="C22" s="11">
        <v>310809.75599999999</v>
      </c>
      <c r="D22" s="11">
        <v>16368.58956</v>
      </c>
      <c r="E22" s="11">
        <f t="shared" ref="E22" si="2">D22/C22*100</f>
        <v>5.2664336443801982</v>
      </c>
      <c r="F22" s="11">
        <v>9806.2651500000011</v>
      </c>
      <c r="G22" s="11">
        <f t="shared" ref="G22" si="3">D22/F22*100</f>
        <v>166.91971213933573</v>
      </c>
    </row>
    <row r="23" spans="1:8" ht="13.9" customHeight="1" x14ac:dyDescent="0.25">
      <c r="A23" s="13" t="s">
        <v>43</v>
      </c>
      <c r="B23" s="24" t="s">
        <v>13</v>
      </c>
      <c r="C23" s="11">
        <v>2449348.2999999998</v>
      </c>
      <c r="D23" s="11">
        <v>277338.56702999998</v>
      </c>
      <c r="E23" s="11">
        <f t="shared" si="0"/>
        <v>11.322953417037503</v>
      </c>
      <c r="F23" s="11">
        <v>254252.72152000002</v>
      </c>
      <c r="G23" s="11">
        <f t="shared" si="1"/>
        <v>109.07988137628803</v>
      </c>
    </row>
    <row r="24" spans="1:8" ht="13.9" customHeight="1" x14ac:dyDescent="0.25">
      <c r="A24" s="13" t="s">
        <v>44</v>
      </c>
      <c r="B24" s="24" t="s">
        <v>14</v>
      </c>
      <c r="C24" s="11">
        <v>950842.8</v>
      </c>
      <c r="D24" s="11">
        <v>105995.31624</v>
      </c>
      <c r="E24" s="11">
        <f t="shared" si="0"/>
        <v>11.147512106102081</v>
      </c>
      <c r="F24" s="11">
        <v>96801.518670000005</v>
      </c>
      <c r="G24" s="11">
        <f t="shared" si="1"/>
        <v>109.49757575740313</v>
      </c>
    </row>
    <row r="25" spans="1:8" ht="13.9" customHeight="1" x14ac:dyDescent="0.25">
      <c r="A25" s="13" t="s">
        <v>45</v>
      </c>
      <c r="B25" s="24" t="s">
        <v>15</v>
      </c>
      <c r="C25" s="11">
        <v>7998</v>
      </c>
      <c r="D25" s="11">
        <v>1715.2249999999999</v>
      </c>
      <c r="E25" s="11">
        <f t="shared" si="0"/>
        <v>21.445673918479617</v>
      </c>
      <c r="F25" s="11">
        <v>1320.0484199999999</v>
      </c>
      <c r="G25" s="11">
        <f t="shared" si="1"/>
        <v>129.93652157092845</v>
      </c>
    </row>
    <row r="26" spans="1:8" ht="13.9" customHeight="1" x14ac:dyDescent="0.25">
      <c r="A26" s="13" t="s">
        <v>57</v>
      </c>
      <c r="B26" s="24" t="s">
        <v>58</v>
      </c>
      <c r="C26" s="11">
        <v>683579.45328999998</v>
      </c>
      <c r="D26" s="11">
        <v>147371.56953000001</v>
      </c>
      <c r="E26" s="11">
        <f t="shared" ref="E26" si="4">D26/C26*100</f>
        <v>21.55880619593162</v>
      </c>
      <c r="F26" s="11">
        <v>137554.51174000002</v>
      </c>
      <c r="G26" s="11">
        <f t="shared" ref="G26" si="5">D26/F26*100</f>
        <v>107.1368489959499</v>
      </c>
    </row>
    <row r="27" spans="1:8" ht="30" x14ac:dyDescent="0.25">
      <c r="A27" s="13"/>
      <c r="B27" s="13" t="s">
        <v>23</v>
      </c>
      <c r="C27" s="11">
        <f>C8-C9-C12-C16-C21</f>
        <v>370478.43028999493</v>
      </c>
      <c r="D27" s="11">
        <f>D8-D9-D12-D16-D21</f>
        <v>75166.744349998422</v>
      </c>
      <c r="E27" s="11">
        <f t="shared" si="0"/>
        <v>20.289101390102807</v>
      </c>
      <c r="F27" s="11">
        <f>F8-F9-F12-F16-F21</f>
        <v>70262.409269999596</v>
      </c>
      <c r="G27" s="11">
        <f t="shared" si="1"/>
        <v>106.98002691759798</v>
      </c>
    </row>
    <row r="28" spans="1:8" ht="285" hidden="1" customHeight="1" x14ac:dyDescent="0.25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ht="14.25" x14ac:dyDescent="0.2">
      <c r="A29" s="3"/>
      <c r="B29" s="3" t="s">
        <v>17</v>
      </c>
      <c r="C29" s="4">
        <v>3014667.8701900025</v>
      </c>
      <c r="D29" s="4">
        <v>688413.9376100006</v>
      </c>
      <c r="E29" s="4">
        <f t="shared" si="0"/>
        <v>22.835481958634887</v>
      </c>
      <c r="F29" s="16">
        <v>650440.05634000001</v>
      </c>
      <c r="G29" s="16">
        <f t="shared" si="1"/>
        <v>105.83818307311486</v>
      </c>
    </row>
    <row r="30" spans="1:8" s="5" customFormat="1" ht="27.6" customHeight="1" x14ac:dyDescent="0.25">
      <c r="A30" s="26" t="s">
        <v>28</v>
      </c>
      <c r="B30" s="9" t="s">
        <v>24</v>
      </c>
      <c r="C30" s="4">
        <v>24230095.701269999</v>
      </c>
      <c r="D30" s="4">
        <v>6454203.2893199995</v>
      </c>
      <c r="E30" s="4">
        <f t="shared" si="0"/>
        <v>26.637134945289169</v>
      </c>
      <c r="F30" s="16">
        <v>4319625.0947700003</v>
      </c>
      <c r="G30" s="16">
        <f t="shared" si="1"/>
        <v>149.41582076496516</v>
      </c>
      <c r="H30"/>
    </row>
    <row r="31" spans="1:8" s="5" customFormat="1" ht="85.5" x14ac:dyDescent="0.25">
      <c r="A31" s="26" t="s">
        <v>29</v>
      </c>
      <c r="B31" s="9" t="s">
        <v>26</v>
      </c>
      <c r="C31" s="4">
        <v>23393649.699999999</v>
      </c>
      <c r="D31" s="4">
        <v>4023683.56831</v>
      </c>
      <c r="E31" s="4">
        <f t="shared" si="0"/>
        <v>17.199896638231699</v>
      </c>
      <c r="F31" s="16">
        <v>3512699.14597</v>
      </c>
      <c r="G31" s="16">
        <f t="shared" si="1"/>
        <v>114.54677446334209</v>
      </c>
      <c r="H31"/>
    </row>
    <row r="32" spans="1:8" s="8" customFormat="1" ht="30" x14ac:dyDescent="0.25">
      <c r="A32" s="26" t="s">
        <v>30</v>
      </c>
      <c r="B32" s="25" t="s">
        <v>27</v>
      </c>
      <c r="C32" s="7">
        <v>12077795.199999999</v>
      </c>
      <c r="D32" s="7">
        <v>3019449.9</v>
      </c>
      <c r="E32" s="7">
        <f t="shared" si="0"/>
        <v>25.000009107622557</v>
      </c>
      <c r="F32" s="11">
        <v>2648116.7999999998</v>
      </c>
      <c r="G32" s="11">
        <f t="shared" si="1"/>
        <v>114.02253480662183</v>
      </c>
    </row>
    <row r="33" spans="1:8" s="8" customFormat="1" ht="60" x14ac:dyDescent="0.25">
      <c r="A33" s="26" t="s">
        <v>31</v>
      </c>
      <c r="B33" s="25" t="s">
        <v>18</v>
      </c>
      <c r="C33" s="7">
        <v>6451277.7999999998</v>
      </c>
      <c r="D33" s="7">
        <v>313462.31527999998</v>
      </c>
      <c r="E33" s="7">
        <f t="shared" si="0"/>
        <v>4.8589182639135453</v>
      </c>
      <c r="F33" s="11">
        <v>372734.88705000002</v>
      </c>
      <c r="G33" s="11">
        <f t="shared" si="1"/>
        <v>84.097927554055602</v>
      </c>
      <c r="H33" s="17"/>
    </row>
    <row r="34" spans="1:8" s="8" customFormat="1" ht="60" x14ac:dyDescent="0.25">
      <c r="A34" s="26" t="s">
        <v>32</v>
      </c>
      <c r="B34" s="25" t="s">
        <v>19</v>
      </c>
      <c r="C34" s="7">
        <v>2630640</v>
      </c>
      <c r="D34" s="7">
        <v>534132.68160999997</v>
      </c>
      <c r="E34" s="7">
        <f t="shared" si="0"/>
        <v>20.304286470592707</v>
      </c>
      <c r="F34" s="11">
        <v>418066.13345999998</v>
      </c>
      <c r="G34" s="11">
        <f t="shared" si="1"/>
        <v>127.76272433009814</v>
      </c>
    </row>
    <row r="35" spans="1:8" s="8" customFormat="1" ht="30" x14ac:dyDescent="0.25">
      <c r="A35" s="26" t="s">
        <v>33</v>
      </c>
      <c r="B35" s="25" t="s">
        <v>20</v>
      </c>
      <c r="C35" s="7">
        <v>2132762.7999999998</v>
      </c>
      <c r="D35" s="7">
        <v>156638.67142</v>
      </c>
      <c r="E35" s="7">
        <f t="shared" si="0"/>
        <v>7.3444018912933036</v>
      </c>
      <c r="F35" s="11">
        <v>73781.325459999993</v>
      </c>
      <c r="G35" s="11">
        <f t="shared" si="1"/>
        <v>212.30124349679852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5" fitToHeight="0" orientation="portrait" blackAndWhite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консо</vt:lpstr>
      <vt:lpstr>консо!Заголовки_для_печати</vt:lpstr>
      <vt:lpstr>консо!Область_печати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2019-05-14T08:37:25Z</dcterms:modified>
</cp:coreProperties>
</file>