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консо" sheetId="7" r:id="rId1"/>
  </sheets>
  <definedNames>
    <definedName name="_xlnm._FilterDatabase" localSheetId="0" hidden="1">консо!$B$30:$H$35</definedName>
    <definedName name="Z_5F91FB67_31C0_4899_8CA6_E21FC093F513_.wvu.Cols" localSheetId="0" hidden="1">консо!#REF!</definedName>
    <definedName name="Z_5F91FB67_31C0_4899_8CA6_E21FC093F513_.wvu.FilterData" localSheetId="0" hidden="1">консо!$B$5:$G$35</definedName>
    <definedName name="Z_5F91FB67_31C0_4899_8CA6_E21FC093F513_.wvu.PrintArea" localSheetId="0" hidden="1">консо!$B$1:$G$35</definedName>
    <definedName name="_xlnm.Print_Titles" localSheetId="0">консо!$5:$5</definedName>
    <definedName name="_xlnm.Print_Area" localSheetId="0">консо!$A$1:$G$35</definedName>
  </definedNames>
  <calcPr calcId="145621"/>
</workbook>
</file>

<file path=xl/calcChain.xml><?xml version="1.0" encoding="utf-8"?>
<calcChain xmlns="http://schemas.openxmlformats.org/spreadsheetml/2006/main">
  <c r="D27" i="7" l="1"/>
  <c r="C27" i="7"/>
  <c r="F27" i="7"/>
  <c r="G18" i="7" l="1"/>
  <c r="G19" i="7"/>
  <c r="G20" i="7"/>
  <c r="E18" i="7"/>
  <c r="E19" i="7"/>
  <c r="E20" i="7"/>
  <c r="G26" i="7" l="1"/>
  <c r="E26" i="7"/>
  <c r="G22" i="7"/>
  <c r="E22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5" i="7"/>
  <c r="E25" i="7"/>
  <c r="G24" i="7"/>
  <c r="E24" i="7"/>
  <c r="G23" i="7"/>
  <c r="E23" i="7"/>
  <c r="G21" i="7"/>
  <c r="E21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<sst xmlns="http://schemas.openxmlformats.org/spreadsheetml/2006/main" count="62" uniqueCount="62">
  <si>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</si>
  <si>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</si>
  <si>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</si>
  <si>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</si>
  <si>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</si>
  <si>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</si>
  <si>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</si>
  <si>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</si>
  <si>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</si>
  <si>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</si>
  <si>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</si>
  <si>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</si>
  <si>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</si>
  <si>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</si>
  <si>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</si>
  <si>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</si>
  <si>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</si>
  <si>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</si>
  <si>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</si>
  <si>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</si>
  <si>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</si>
  <si>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</si>
  <si>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</si>
  <si>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</si>
  <si>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</si>
  <si>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</si>
  <si>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</si>
  <si>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</si>
  <si>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</si>
  <si>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</si>
  <si>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</si>
  <si>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</si>
  <si>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</si>
  <si>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</si>
  <si>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</si>
  <si>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</si>
  <si>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</si>
  <si>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</si>
  <si>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</si>
  <si>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</si>
  <si>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</si>
  <si>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</si>
  <si>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</si>
  <si>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</si>
  <si>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</si>
  <si>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</si>
  <si>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</si>
  <si>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Темп роста к соответсвующему периоду прошлого года, %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</si>
  <si>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</si>
  <si>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</si>
  <si>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</si>
  <si>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</si>
  <si>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</si>
  <si>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</si>
  <si>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</si>
  <si>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</si>
  <si>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</si>
  <si>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</si>
  <si>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Сведения об исполнении доходов консолидированного бюджета Чувашской Республики по состоянию на 01.07.2018</t>
  </si>
  <si>
    <t>Фактически исполнено по состоянию на 01.07.2018, тыс. руб.</t>
  </si>
  <si>
    <t>% исполнения годового плана по состоянию на 01.07.2018</t>
  </si>
  <si>
    <t>Фактически исполнено по состоянию на 01.07.2017,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</si>
</sst>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1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85546875" defaultRowHeight="15" x14ac:dyDescent="0.25"/>
  <cols>
    <col min="1" max="1" width="27.42578125" style="1" customWidth="1"/>
    <col min="2" max="2" width="31" style="10" customWidth="1"/>
    <col min="3" max="3" width="18.5703125" style="1" customWidth="1"/>
    <col min="4" max="4" width="19.140625" style="1" customWidth="1"/>
    <col min="5" max="5" width="14.28515625" style="1" customWidth="1"/>
    <col min="6" max="6" width="19.140625" style="12" customWidth="1"/>
    <col min="7" max="7" width="15.42578125" style="12" customWidth="1"/>
    <col min="8" max="8" width="15.7109375" style="1" customWidth="1"/>
    <col min="9" max="16384" width="8.85546875" style="1"/>
  </cols>
  <sheetData>
    <row r="1" spans="1:7" s="28" customFormat="1" ht="26.25" customHeight="1" x14ac:dyDescent="0.25">
      <c r="A1" s="29" t="s">
        <v>58</v>
      </c>
      <c r="B1" s="29"/>
      <c r="C1" s="29"/>
      <c r="D1" s="29"/>
      <c r="E1" s="29"/>
      <c r="F1" s="29"/>
      <c r="G1" s="29"/>
    </row>
    <row r="2" spans="1:7" x14ac:dyDescent="0.25">
      <c r="B2" s="1"/>
      <c r="C2" s="14"/>
      <c r="D2" s="14"/>
      <c r="E2" s="14"/>
      <c r="F2" s="15"/>
      <c r="G2" s="18" t="s">
        <v>0</v>
      </c>
    </row>
    <row r="3" spans="1:7" s="2" customFormat="1" ht="34.5" customHeight="1" x14ac:dyDescent="0.25">
      <c r="A3" s="30" t="s">
        <v>21</v>
      </c>
      <c r="B3" s="30" t="s">
        <v>1</v>
      </c>
      <c r="C3" s="30" t="s">
        <v>46</v>
      </c>
      <c r="D3" s="30" t="s">
        <v>59</v>
      </c>
      <c r="E3" s="30" t="s">
        <v>60</v>
      </c>
      <c r="F3" s="30" t="s">
        <v>61</v>
      </c>
      <c r="G3" s="30" t="s">
        <v>47</v>
      </c>
    </row>
    <row r="4" spans="1:7" s="2" customFormat="1" ht="34.5" customHeight="1" x14ac:dyDescent="0.25">
      <c r="A4" s="30"/>
      <c r="B4" s="30"/>
      <c r="C4" s="30"/>
      <c r="D4" s="30"/>
      <c r="E4" s="30"/>
      <c r="F4" s="30"/>
      <c r="G4" s="30"/>
    </row>
    <row r="5" spans="1:7" s="2" customFormat="1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2" customFormat="1" ht="28.5" x14ac:dyDescent="0.2">
      <c r="A6" s="3"/>
      <c r="B6" s="3" t="s">
        <v>22</v>
      </c>
      <c r="C6" s="4">
        <v>55916594.223559998</v>
      </c>
      <c r="D6" s="4">
        <v>26126830.589759998</v>
      </c>
      <c r="E6" s="4">
        <f>D6/C6*100</f>
        <v>46.724645791734702</v>
      </c>
      <c r="F6" s="16">
        <v>24563008.858619999</v>
      </c>
      <c r="G6" s="16">
        <f>D6/F6*100</f>
        <v>106.36657235333446</v>
      </c>
    </row>
    <row r="7" spans="1:7" s="5" customFormat="1" ht="28.5" x14ac:dyDescent="0.2">
      <c r="A7" s="27" t="s">
        <v>34</v>
      </c>
      <c r="B7" s="3" t="s">
        <v>2</v>
      </c>
      <c r="C7" s="4">
        <v>35683008.703429997</v>
      </c>
      <c r="D7" s="4">
        <v>17385265.164560001</v>
      </c>
      <c r="E7" s="4">
        <f t="shared" ref="E7:E35" si="0">D7/C7*100</f>
        <v>48.72141054318903</v>
      </c>
      <c r="F7" s="16">
        <v>16191161.403959999</v>
      </c>
      <c r="G7" s="16">
        <f t="shared" ref="G7:G35" si="1">D7/F7*100</f>
        <v>107.3750346303629</v>
      </c>
    </row>
    <row r="8" spans="1:7" s="5" customFormat="1" ht="14.25" x14ac:dyDescent="0.2">
      <c r="A8" s="3"/>
      <c r="B8" s="3" t="s">
        <v>3</v>
      </c>
      <c r="C8" s="4">
        <v>32631037.323049996</v>
      </c>
      <c r="D8" s="4">
        <v>15989891.144019999</v>
      </c>
      <c r="E8" s="4">
        <f t="shared" si="0"/>
        <v>49.002092657118865</v>
      </c>
      <c r="F8" s="16">
        <v>14786492.078979999</v>
      </c>
      <c r="G8" s="16">
        <f t="shared" si="1"/>
        <v>108.13850275381213</v>
      </c>
    </row>
    <row r="9" spans="1:7" s="8" customFormat="1" ht="30" x14ac:dyDescent="0.25">
      <c r="A9" s="26" t="s">
        <v>35</v>
      </c>
      <c r="B9" s="6" t="s">
        <v>4</v>
      </c>
      <c r="C9" s="7">
        <v>20697020.258049998</v>
      </c>
      <c r="D9" s="7">
        <v>10568077.45888</v>
      </c>
      <c r="E9" s="7">
        <f t="shared" si="0"/>
        <v>51.06086444868604</v>
      </c>
      <c r="F9" s="11">
        <v>9600873.300590001</v>
      </c>
      <c r="G9" s="11">
        <f t="shared" si="1"/>
        <v>110.07412688417169</v>
      </c>
    </row>
    <row r="10" spans="1:7" x14ac:dyDescent="0.25">
      <c r="A10" s="19" t="s">
        <v>36</v>
      </c>
      <c r="B10" s="24" t="s">
        <v>5</v>
      </c>
      <c r="C10" s="11">
        <v>7852786.7999999998</v>
      </c>
      <c r="D10" s="11">
        <v>4805640.4023199994</v>
      </c>
      <c r="E10" s="11">
        <f t="shared" si="0"/>
        <v>61.196623882874292</v>
      </c>
      <c r="F10" s="11">
        <v>3954301.0633200002</v>
      </c>
      <c r="G10" s="11">
        <f t="shared" si="1"/>
        <v>121.52945173793171</v>
      </c>
    </row>
    <row r="11" spans="1:7" ht="30" x14ac:dyDescent="0.25">
      <c r="A11" s="19" t="s">
        <v>37</v>
      </c>
      <c r="B11" s="24" t="s">
        <v>6</v>
      </c>
      <c r="C11" s="11">
        <v>12844233.45805</v>
      </c>
      <c r="D11" s="11">
        <v>5762437.0565600004</v>
      </c>
      <c r="E11" s="11">
        <f t="shared" si="0"/>
        <v>44.864001229660374</v>
      </c>
      <c r="F11" s="11">
        <v>5646572.2372700004</v>
      </c>
      <c r="G11" s="11">
        <f t="shared" si="1"/>
        <v>102.05194965053734</v>
      </c>
    </row>
    <row r="12" spans="1:7" ht="75" x14ac:dyDescent="0.25">
      <c r="A12" s="27" t="s">
        <v>38</v>
      </c>
      <c r="B12" s="6" t="s">
        <v>25</v>
      </c>
      <c r="C12" s="11">
        <v>4232709.0199999996</v>
      </c>
      <c r="D12" s="11">
        <v>1842654.5429500001</v>
      </c>
      <c r="E12" s="11">
        <f t="shared" si="0"/>
        <v>43.533692825168508</v>
      </c>
      <c r="F12" s="11">
        <v>1661730.92943</v>
      </c>
      <c r="G12" s="11">
        <f t="shared" si="1"/>
        <v>110.88765998849523</v>
      </c>
    </row>
    <row r="13" spans="1:7" s="8" customFormat="1" ht="60" x14ac:dyDescent="0.25">
      <c r="A13" s="6" t="s">
        <v>39</v>
      </c>
      <c r="B13" s="6" t="s">
        <v>7</v>
      </c>
      <c r="C13" s="7">
        <v>4232709.0199999996</v>
      </c>
      <c r="D13" s="7">
        <v>1842654.5429500001</v>
      </c>
      <c r="E13" s="7">
        <f t="shared" si="0"/>
        <v>43.533692825168508</v>
      </c>
      <c r="F13" s="11">
        <v>1661730.92943</v>
      </c>
      <c r="G13" s="11">
        <f t="shared" si="1"/>
        <v>110.88765998849523</v>
      </c>
    </row>
    <row r="14" spans="1:7" s="23" customFormat="1" ht="27.6" customHeight="1" x14ac:dyDescent="0.25">
      <c r="A14" s="21"/>
      <c r="B14" s="21" t="s">
        <v>8</v>
      </c>
      <c r="C14" s="22">
        <v>763644.8</v>
      </c>
      <c r="D14" s="22">
        <v>220171.81503999999</v>
      </c>
      <c r="E14" s="22">
        <f t="shared" si="0"/>
        <v>28.831704876403268</v>
      </c>
      <c r="F14" s="22">
        <v>122277.45892</v>
      </c>
      <c r="G14" s="22">
        <f t="shared" si="1"/>
        <v>180.05920059562845</v>
      </c>
    </row>
    <row r="15" spans="1:7" s="23" customFormat="1" ht="13.9" customHeight="1" x14ac:dyDescent="0.25">
      <c r="A15" s="21"/>
      <c r="B15" s="21" t="s">
        <v>9</v>
      </c>
      <c r="C15" s="22">
        <v>2133841.9199999999</v>
      </c>
      <c r="D15" s="22">
        <v>1031841.2378499999</v>
      </c>
      <c r="E15" s="22">
        <f t="shared" si="0"/>
        <v>48.356029946679456</v>
      </c>
      <c r="F15" s="22">
        <v>976441.54985999991</v>
      </c>
      <c r="G15" s="22">
        <f t="shared" si="1"/>
        <v>105.67363074604343</v>
      </c>
    </row>
    <row r="16" spans="1:7" s="8" customFormat="1" ht="30" x14ac:dyDescent="0.25">
      <c r="A16" s="27" t="s">
        <v>40</v>
      </c>
      <c r="B16" s="6" t="s">
        <v>10</v>
      </c>
      <c r="C16" s="7">
        <v>2816318.8539999998</v>
      </c>
      <c r="D16" s="7">
        <v>1669160.68196</v>
      </c>
      <c r="E16" s="7">
        <f t="shared" si="0"/>
        <v>59.267461125337483</v>
      </c>
      <c r="F16" s="11">
        <v>1458833.3502200001</v>
      </c>
      <c r="G16" s="11">
        <f t="shared" si="1"/>
        <v>114.41750229443832</v>
      </c>
    </row>
    <row r="17" spans="1:8" ht="41.45" customHeight="1" x14ac:dyDescent="0.25">
      <c r="A17" s="13" t="s">
        <v>41</v>
      </c>
      <c r="B17" s="13" t="s">
        <v>11</v>
      </c>
      <c r="C17" s="11">
        <v>2070334.6</v>
      </c>
      <c r="D17" s="11">
        <v>1299292.43194</v>
      </c>
      <c r="E17" s="11">
        <f t="shared" si="0"/>
        <v>62.757606038173734</v>
      </c>
      <c r="F17" s="11">
        <v>1088792.9653800002</v>
      </c>
      <c r="G17" s="11">
        <f t="shared" si="1"/>
        <v>119.33328679126186</v>
      </c>
    </row>
    <row r="18" spans="1:8" ht="41.45" customHeight="1" x14ac:dyDescent="0.25">
      <c r="A18" s="13" t="s">
        <v>48</v>
      </c>
      <c r="B18" s="13" t="s">
        <v>51</v>
      </c>
      <c r="C18" s="11">
        <v>701487.8</v>
      </c>
      <c r="D18" s="11">
        <v>332754.87635000004</v>
      </c>
      <c r="E18" s="11">
        <f t="shared" si="0"/>
        <v>47.435589948962765</v>
      </c>
      <c r="F18" s="11">
        <v>343804.64033999998</v>
      </c>
      <c r="G18" s="11">
        <f t="shared" si="1"/>
        <v>96.786034074737188</v>
      </c>
    </row>
    <row r="19" spans="1:8" ht="41.45" customHeight="1" x14ac:dyDescent="0.25">
      <c r="A19" s="13" t="s">
        <v>49</v>
      </c>
      <c r="B19" s="13" t="s">
        <v>52</v>
      </c>
      <c r="C19" s="11">
        <v>28179.153999999999</v>
      </c>
      <c r="D19" s="11">
        <v>26563.545570000002</v>
      </c>
      <c r="E19" s="11">
        <f t="shared" si="0"/>
        <v>94.266653888899583</v>
      </c>
      <c r="F19" s="11">
        <v>18028.957050000001</v>
      </c>
      <c r="G19" s="11">
        <f t="shared" si="1"/>
        <v>147.3382264782754</v>
      </c>
    </row>
    <row r="20" spans="1:8" ht="41.45" customHeight="1" x14ac:dyDescent="0.25">
      <c r="A20" s="13" t="s">
        <v>50</v>
      </c>
      <c r="B20" s="13" t="s">
        <v>53</v>
      </c>
      <c r="C20" s="11">
        <v>16317.3</v>
      </c>
      <c r="D20" s="11">
        <v>10549.928099999999</v>
      </c>
      <c r="E20" s="11">
        <f t="shared" si="0"/>
        <v>64.654863856152673</v>
      </c>
      <c r="F20" s="11">
        <v>8206.7874499999998</v>
      </c>
      <c r="G20" s="11">
        <f t="shared" si="1"/>
        <v>128.55125302410505</v>
      </c>
    </row>
    <row r="21" spans="1:8" s="8" customFormat="1" ht="13.9" customHeight="1" x14ac:dyDescent="0.25">
      <c r="A21" s="27" t="s">
        <v>42</v>
      </c>
      <c r="B21" s="6" t="s">
        <v>12</v>
      </c>
      <c r="C21" s="7">
        <v>4538054.0440000007</v>
      </c>
      <c r="D21" s="7">
        <v>1746993.1051599998</v>
      </c>
      <c r="E21" s="7">
        <f t="shared" si="0"/>
        <v>38.496524902998694</v>
      </c>
      <c r="F21" s="11">
        <v>1918560.54645</v>
      </c>
      <c r="G21" s="11">
        <f t="shared" si="1"/>
        <v>91.05749142983997</v>
      </c>
    </row>
    <row r="22" spans="1:8" s="8" customFormat="1" ht="30" x14ac:dyDescent="0.25">
      <c r="A22" s="13" t="s">
        <v>54</v>
      </c>
      <c r="B22" s="24" t="s">
        <v>55</v>
      </c>
      <c r="C22" s="11">
        <v>211311.42300000001</v>
      </c>
      <c r="D22" s="11">
        <v>14399.83382</v>
      </c>
      <c r="E22" s="11">
        <f t="shared" ref="E22" si="2">D22/C22*100</f>
        <v>6.8145079975160643</v>
      </c>
      <c r="F22" s="11">
        <v>14784.93743</v>
      </c>
      <c r="G22" s="11">
        <f t="shared" ref="G22" si="3">D22/F22*100</f>
        <v>97.395297668162002</v>
      </c>
    </row>
    <row r="23" spans="1:8" ht="13.9" customHeight="1" x14ac:dyDescent="0.25">
      <c r="A23" s="13" t="s">
        <v>43</v>
      </c>
      <c r="B23" s="24" t="s">
        <v>13</v>
      </c>
      <c r="C23" s="11">
        <v>2784377.8</v>
      </c>
      <c r="D23" s="11">
        <v>1340101.11457</v>
      </c>
      <c r="E23" s="11">
        <f t="shared" si="0"/>
        <v>48.129284559372657</v>
      </c>
      <c r="F23" s="11">
        <v>1372773.3915299999</v>
      </c>
      <c r="G23" s="11">
        <f t="shared" si="1"/>
        <v>97.619980314188226</v>
      </c>
    </row>
    <row r="24" spans="1:8" ht="13.9" customHeight="1" x14ac:dyDescent="0.25">
      <c r="A24" s="13" t="s">
        <v>44</v>
      </c>
      <c r="B24" s="24" t="s">
        <v>14</v>
      </c>
      <c r="C24" s="11">
        <v>907439.2</v>
      </c>
      <c r="D24" s="11">
        <v>160090.92658</v>
      </c>
      <c r="E24" s="11">
        <f t="shared" si="0"/>
        <v>17.642055421454135</v>
      </c>
      <c r="F24" s="11">
        <v>165797.51994</v>
      </c>
      <c r="G24" s="11">
        <f t="shared" si="1"/>
        <v>96.558094860486975</v>
      </c>
    </row>
    <row r="25" spans="1:8" ht="13.9" customHeight="1" x14ac:dyDescent="0.25">
      <c r="A25" s="13" t="s">
        <v>45</v>
      </c>
      <c r="B25" s="24" t="s">
        <v>15</v>
      </c>
      <c r="C25" s="11">
        <v>4990.1000000000004</v>
      </c>
      <c r="D25" s="11">
        <v>3296.0484200000001</v>
      </c>
      <c r="E25" s="11">
        <f t="shared" si="0"/>
        <v>66.051750866716091</v>
      </c>
      <c r="F25" s="11">
        <v>1918.1186699999998</v>
      </c>
      <c r="G25" s="11">
        <f t="shared" si="1"/>
        <v>171.83756519089616</v>
      </c>
    </row>
    <row r="26" spans="1:8" ht="13.9" customHeight="1" x14ac:dyDescent="0.25">
      <c r="A26" s="13" t="s">
        <v>56</v>
      </c>
      <c r="B26" s="24" t="s">
        <v>57</v>
      </c>
      <c r="C26" s="11">
        <v>629935.54099999997</v>
      </c>
      <c r="D26" s="11">
        <v>229105.28177</v>
      </c>
      <c r="E26" s="11">
        <f t="shared" ref="E26" si="4">D26/C26*100</f>
        <v>36.369638932628504</v>
      </c>
      <c r="F26" s="11">
        <v>363286.64887999999</v>
      </c>
      <c r="G26" s="11">
        <f t="shared" ref="G26" si="5">D26/F26*100</f>
        <v>63.064602697710903</v>
      </c>
    </row>
    <row r="27" spans="1:8" ht="30" x14ac:dyDescent="0.25">
      <c r="A27" s="13"/>
      <c r="B27" s="13" t="s">
        <v>23</v>
      </c>
      <c r="C27" s="11">
        <f>C8-C9-C12-C16-C21</f>
        <v>346935.14699999709</v>
      </c>
      <c r="D27" s="11">
        <f>D8-D9-D12-D16-D21</f>
        <v>163005.35506999888</v>
      </c>
      <c r="E27" s="11">
        <f t="shared" si="0"/>
        <v>46.984387854482854</v>
      </c>
      <c r="F27" s="11">
        <f>F8-F9-F12-F16-F21</f>
        <v>146493.9522899976</v>
      </c>
      <c r="G27" s="11">
        <f t="shared" si="1"/>
        <v>111.27104738584397</v>
      </c>
    </row>
    <row r="28" spans="1:8" ht="285" hidden="1" customHeight="1" x14ac:dyDescent="0.25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ht="14.25" x14ac:dyDescent="0.2">
      <c r="A29" s="3"/>
      <c r="B29" s="3" t="s">
        <v>17</v>
      </c>
      <c r="C29" s="4">
        <v>3051971.38038</v>
      </c>
      <c r="D29" s="4">
        <v>1395374.12054</v>
      </c>
      <c r="E29" s="4">
        <f t="shared" si="0"/>
        <v>45.72041957897595</v>
      </c>
      <c r="F29" s="16">
        <v>1404669.3249799996</v>
      </c>
      <c r="G29" s="16">
        <f t="shared" si="1"/>
        <v>99.338263869318013</v>
      </c>
    </row>
    <row r="30" spans="1:8" s="5" customFormat="1" ht="27.6" customHeight="1" x14ac:dyDescent="0.25">
      <c r="A30" s="26" t="s">
        <v>28</v>
      </c>
      <c r="B30" s="9" t="s">
        <v>24</v>
      </c>
      <c r="C30" s="4">
        <v>20233585.520130001</v>
      </c>
      <c r="D30" s="4">
        <v>8741565.4252000004</v>
      </c>
      <c r="E30" s="4">
        <f t="shared" si="0"/>
        <v>43.203244509003049</v>
      </c>
      <c r="F30" s="16">
        <v>8371847.4546600003</v>
      </c>
      <c r="G30" s="16">
        <f t="shared" si="1"/>
        <v>104.41620529449811</v>
      </c>
      <c r="H30"/>
    </row>
    <row r="31" spans="1:8" s="5" customFormat="1" ht="85.5" x14ac:dyDescent="0.25">
      <c r="A31" s="26" t="s">
        <v>29</v>
      </c>
      <c r="B31" s="9" t="s">
        <v>26</v>
      </c>
      <c r="C31" s="4">
        <v>19668383.904860001</v>
      </c>
      <c r="D31" s="4">
        <v>8078072.0488500008</v>
      </c>
      <c r="E31" s="4">
        <f t="shared" si="0"/>
        <v>41.071356385584544</v>
      </c>
      <c r="F31" s="16">
        <v>7247696.6061400007</v>
      </c>
      <c r="G31" s="16">
        <f t="shared" si="1"/>
        <v>111.45709440991962</v>
      </c>
      <c r="H31"/>
    </row>
    <row r="32" spans="1:8" s="8" customFormat="1" ht="30" x14ac:dyDescent="0.25">
      <c r="A32" s="26" t="s">
        <v>30</v>
      </c>
      <c r="B32" s="25" t="s">
        <v>27</v>
      </c>
      <c r="C32" s="7">
        <v>10766920</v>
      </c>
      <c r="D32" s="7">
        <v>5470690.5999999996</v>
      </c>
      <c r="E32" s="7">
        <f t="shared" si="0"/>
        <v>50.810172268392442</v>
      </c>
      <c r="F32" s="11">
        <v>4597944</v>
      </c>
      <c r="G32" s="11">
        <f t="shared" si="1"/>
        <v>118.98123596111651</v>
      </c>
    </row>
    <row r="33" spans="1:8" s="8" customFormat="1" ht="60" x14ac:dyDescent="0.25">
      <c r="A33" s="26" t="s">
        <v>31</v>
      </c>
      <c r="B33" s="25" t="s">
        <v>18</v>
      </c>
      <c r="C33" s="7">
        <v>4423099.33</v>
      </c>
      <c r="D33" s="7">
        <v>1179850.2973399998</v>
      </c>
      <c r="E33" s="7">
        <f t="shared" si="0"/>
        <v>26.674741155767801</v>
      </c>
      <c r="F33" s="11">
        <v>1396037.5134100001</v>
      </c>
      <c r="G33" s="11">
        <f t="shared" si="1"/>
        <v>84.514225871915471</v>
      </c>
      <c r="H33" s="17"/>
    </row>
    <row r="34" spans="1:8" s="8" customFormat="1" ht="60" x14ac:dyDescent="0.25">
      <c r="A34" s="26" t="s">
        <v>32</v>
      </c>
      <c r="B34" s="25" t="s">
        <v>19</v>
      </c>
      <c r="C34" s="7">
        <v>2242269.8748600003</v>
      </c>
      <c r="D34" s="7">
        <v>928695.67923999997</v>
      </c>
      <c r="E34" s="7">
        <f t="shared" si="0"/>
        <v>41.417658492066415</v>
      </c>
      <c r="F34" s="11">
        <v>908378.49628999992</v>
      </c>
      <c r="G34" s="11">
        <f t="shared" si="1"/>
        <v>102.23664287881972</v>
      </c>
    </row>
    <row r="35" spans="1:8" s="8" customFormat="1" ht="30" x14ac:dyDescent="0.25">
      <c r="A35" s="26" t="s">
        <v>33</v>
      </c>
      <c r="B35" s="25" t="s">
        <v>20</v>
      </c>
      <c r="C35" s="7">
        <v>2236094.7000000002</v>
      </c>
      <c r="D35" s="7">
        <v>498835.47226999997</v>
      </c>
      <c r="E35" s="7">
        <f t="shared" si="0"/>
        <v>22.308333912244411</v>
      </c>
      <c r="F35" s="11">
        <v>345336.59643999999</v>
      </c>
      <c r="G35" s="11">
        <f t="shared" si="1"/>
        <v>144.44906141207926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консо</vt:lpstr>
      <vt:lpstr>консо!Заголовки_для_печати</vt:lpstr>
      <vt:lpstr>консо!Область_печати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2018-08-14T07:37:55Z</dcterms:modified>
</cp:coreProperties>
</file>