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65" windowWidth="14805" windowHeight="6450"/>
  </bookViews>
  <sheets>
    <sheet name="1" sheetId="6" r:id="rId1"/>
  </sheets>
  <definedNames>
    <definedName name="_xlnm._FilterDatabase" localSheetId="0" hidden="1">'1'!$B$25:$G$30</definedName>
    <definedName name="Z_5F91FB67_31C0_4899_8CA6_E21FC093F513_.wvu.Cols" localSheetId="0" hidden="1">'1'!#REF!</definedName>
    <definedName name="Z_5F91FB67_31C0_4899_8CA6_E21FC093F513_.wvu.FilterData" localSheetId="0" hidden="1">'1'!$B$5:$G$30</definedName>
    <definedName name="Z_5F91FB67_31C0_4899_8CA6_E21FC093F513_.wvu.PrintArea" localSheetId="0" hidden="1">'1'!$B$1:$G$30</definedName>
    <definedName name="_xlnm.Print_Titles" localSheetId="0">'1'!$5:$5</definedName>
    <definedName name="_xlnm.Print_Area" localSheetId="0">'1'!$A$1:$G$30</definedName>
  </definedNames>
  <calcPr calcId="145621"/>
</workbook>
</file>

<file path=xl/calcChain.xml><?xml version="1.0" encoding="utf-8"?>
<calcChain xmlns="http://schemas.openxmlformats.org/spreadsheetml/2006/main">
  <c r="F22" i="6" l="1"/>
  <c r="D22" i="6"/>
  <c r="C22" i="6"/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6" i="6"/>
</calcChain>
</file>

<file path=xl/sharedStrings.xml><?xml version="1.0" encoding="utf-8"?>
<sst xmlns="http://schemas.openxmlformats.org/spreadsheetml/2006/main" count="52" uniqueCount="52">
  <si>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</si>
  <si>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</si>
  <si>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</si>
  <si>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</si>
  <si>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</si>
  <si>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</si>
  <si>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</si>
  <si>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</si>
  <si>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</si>
  <si>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</si>
  <si>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</si>
  <si>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</si>
  <si>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</si>
  <si>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</si>
  <si>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</si>
  <si>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</si>
  <si>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</si>
  <si>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</si>
  <si>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</si>
  <si>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</si>
  <si>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</si>
  <si>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</si>
  <si>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</si>
  <si>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</si>
  <si>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</si>
  <si>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</si>
  <si>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</si>
  <si>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</si>
  <si>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</si>
  <si>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</si>
  <si>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</si>
  <si>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</si>
  <si>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</si>
  <si>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</si>
  <si>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</si>
  <si>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</si>
  <si>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</si>
  <si>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</si>
  <si>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</si>
  <si>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</si>
  <si>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</si>
  <si>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</si>
  <si>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</si>
  <si>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</si>
  <si>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</si>
  <si>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</si>
  <si>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</si>
  <si>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Сведения об исполнении доходов республиканского бюджета Чувашской Республики по состоянию на 01.04.2018</t>
  </si>
  <si>
    <t>Фактически исполнено по состоянию на 01.04.2018, тыс. руб.</t>
  </si>
  <si>
    <t>% исполнения годового плана по состоянию на 01.04.2018</t>
  </si>
  <si>
    <t>Фактически исполнено по состоянию на 01.04.2017, тыс. руб.</t>
  </si>
  <si>
    <t>Темп роста к соответсвующему периоду прошлого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</si>
</sst>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/>
    <xf numFmtId="0" fontId="1" fillId="8" borderId="10" applyNumberFormat="0" applyFont="0" applyAlignment="0" applyProtection="0"/>
  </cellStyleXfs>
  <cellXfs count="24">
    <xf numFmtId="0" fontId="0" fillId="0" borderId="0" xfId="0"/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0" fontId="3" fillId="0" borderId="1" xfId="1" applyFont="1" applyFill="1" applyBorder="1" applyAlignment="1" applyProtection="1">
      <alignment horizontal="left" wrapText="1" inden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3" fillId="0" borderId="1" xfId="1" applyFont="1" applyFill="1" applyBorder="1" applyAlignment="1" applyProtection="1">
      <alignment horizontal="left" wrapText="1"/>
    </xf>
    <xf numFmtId="0" fontId="5" fillId="0" borderId="0" xfId="1" applyFont="1" applyFill="1" applyAlignment="1" applyProtection="1">
      <alignment horizontal="center" wrapText="1"/>
    </xf>
    <xf numFmtId="0" fontId="24" fillId="0" borderId="0" xfId="1" applyFont="1" applyFill="1" applyProtection="1"/>
    <xf numFmtId="0" fontId="3" fillId="0" borderId="2" xfId="1" applyFont="1" applyFill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wrapText="1"/>
    </xf>
    <xf numFmtId="3" fontId="4" fillId="0" borderId="1" xfId="1" applyNumberFormat="1" applyFont="1" applyFill="1" applyBorder="1" applyAlignment="1" applyProtection="1">
      <alignment horizontal="left" vertical="top" wrapText="1" indent="1"/>
    </xf>
    <xf numFmtId="0" fontId="4" fillId="0" borderId="0" xfId="1" applyFont="1" applyFill="1" applyProtection="1"/>
    <xf numFmtId="3" fontId="3" fillId="0" borderId="1" xfId="1" applyNumberFormat="1" applyFont="1" applyFill="1" applyBorder="1" applyAlignment="1" applyProtection="1">
      <alignment horizontal="left" vertical="top" wrapText="1" indent="1"/>
    </xf>
    <xf numFmtId="0" fontId="23" fillId="0" borderId="0" xfId="1" applyFont="1" applyFill="1" applyProtection="1"/>
    <xf numFmtId="0" fontId="4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left" vertical="top" wrapText="1"/>
    </xf>
    <xf numFmtId="0" fontId="3" fillId="0" borderId="0" xfId="1" applyFont="1" applyFill="1" applyAlignment="1" applyProtection="1">
      <alignment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zoomScale="85" zoomScaleNormal="70" zoomScaleSheetLayoutView="85" workbookViewId="0">
      <selection activeCell="A2" sqref="A2"/>
    </sheetView>
  </sheetViews>
  <sheetFormatPr defaultColWidth="8.85546875" defaultRowHeight="15" x14ac:dyDescent="0.25"/>
  <cols>
    <col min="1" max="1" width="27.42578125" style="2" customWidth="1"/>
    <col min="2" max="2" width="31" style="23" customWidth="1"/>
    <col min="3" max="3" width="18.5703125" style="2" customWidth="1"/>
    <col min="4" max="4" width="19.140625" style="2" customWidth="1"/>
    <col min="5" max="5" width="14.28515625" style="2" customWidth="1"/>
    <col min="6" max="6" width="19.140625" style="2" customWidth="1"/>
    <col min="7" max="7" width="15.42578125" style="2" customWidth="1"/>
    <col min="8" max="16384" width="8.85546875" style="2"/>
  </cols>
  <sheetData>
    <row r="1" spans="1:7" s="11" customFormat="1" ht="26.25" customHeight="1" x14ac:dyDescent="0.25">
      <c r="A1" s="10" t="s">
        <v>47</v>
      </c>
      <c r="B1" s="10"/>
      <c r="C1" s="10"/>
      <c r="D1" s="10"/>
      <c r="E1" s="10"/>
      <c r="F1" s="10"/>
      <c r="G1" s="10"/>
    </row>
    <row r="2" spans="1:7" x14ac:dyDescent="0.25">
      <c r="B2" s="2"/>
      <c r="C2" s="4"/>
      <c r="D2" s="4"/>
      <c r="E2" s="4"/>
      <c r="F2" s="4"/>
      <c r="G2" s="12" t="s">
        <v>0</v>
      </c>
    </row>
    <row r="3" spans="1:7" s="14" customFormat="1" ht="34.5" customHeight="1" x14ac:dyDescent="0.25">
      <c r="A3" s="13" t="s">
        <v>21</v>
      </c>
      <c r="B3" s="13" t="s">
        <v>1</v>
      </c>
      <c r="C3" s="13" t="s">
        <v>46</v>
      </c>
      <c r="D3" s="13" t="s">
        <v>48</v>
      </c>
      <c r="E3" s="13" t="s">
        <v>49</v>
      </c>
      <c r="F3" s="13" t="s">
        <v>50</v>
      </c>
      <c r="G3" s="13" t="s">
        <v>51</v>
      </c>
    </row>
    <row r="4" spans="1:7" s="14" customFormat="1" ht="34.5" customHeight="1" x14ac:dyDescent="0.25">
      <c r="A4" s="13"/>
      <c r="B4" s="13"/>
      <c r="C4" s="13"/>
      <c r="D4" s="13"/>
      <c r="E4" s="13"/>
      <c r="F4" s="13"/>
      <c r="G4" s="13"/>
    </row>
    <row r="5" spans="1:7" s="14" customFormat="1" x14ac:dyDescent="0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7" s="14" customFormat="1" ht="28.5" x14ac:dyDescent="0.2">
      <c r="A6" s="16"/>
      <c r="B6" s="16" t="s">
        <v>22</v>
      </c>
      <c r="C6" s="5">
        <v>46268652.080809996</v>
      </c>
      <c r="D6" s="5">
        <v>10565983.79604</v>
      </c>
      <c r="E6" s="5">
        <f>D6/C6*100</f>
        <v>22.836160814856026</v>
      </c>
      <c r="F6" s="5">
        <v>9444756.2831800003</v>
      </c>
      <c r="G6" s="5">
        <f>D6/F6*100</f>
        <v>111.87142875096497</v>
      </c>
    </row>
    <row r="7" spans="1:7" s="18" customFormat="1" ht="28.5" x14ac:dyDescent="0.2">
      <c r="A7" s="17" t="s">
        <v>34</v>
      </c>
      <c r="B7" s="16" t="s">
        <v>2</v>
      </c>
      <c r="C7" s="5">
        <v>27517457.399999999</v>
      </c>
      <c r="D7" s="5">
        <v>6217108.4106000001</v>
      </c>
      <c r="E7" s="5">
        <f t="shared" ref="E7:E30" si="0">D7/C7*100</f>
        <v>22.593324376691868</v>
      </c>
      <c r="F7" s="5">
        <v>6030044.5403100001</v>
      </c>
      <c r="G7" s="5">
        <f t="shared" ref="G7:G30" si="1">D7/F7*100</f>
        <v>103.1021971569116</v>
      </c>
    </row>
    <row r="8" spans="1:7" s="18" customFormat="1" ht="14.25" x14ac:dyDescent="0.2">
      <c r="A8" s="16"/>
      <c r="B8" s="16" t="s">
        <v>3</v>
      </c>
      <c r="C8" s="5">
        <v>26633355.299999997</v>
      </c>
      <c r="D8" s="5">
        <v>5973607.0139600001</v>
      </c>
      <c r="E8" s="5">
        <f t="shared" si="0"/>
        <v>22.429044131589386</v>
      </c>
      <c r="F8" s="5">
        <v>5843640.3073900007</v>
      </c>
      <c r="G8" s="5">
        <f t="shared" si="1"/>
        <v>102.2240709512124</v>
      </c>
    </row>
    <row r="9" spans="1:7" ht="30" x14ac:dyDescent="0.25">
      <c r="A9" s="19" t="s">
        <v>35</v>
      </c>
      <c r="B9" s="3" t="s">
        <v>4</v>
      </c>
      <c r="C9" s="1">
        <v>16808116.399999999</v>
      </c>
      <c r="D9" s="1">
        <v>4423981.7030600002</v>
      </c>
      <c r="E9" s="1">
        <f t="shared" si="0"/>
        <v>26.320508483984561</v>
      </c>
      <c r="F9" s="1">
        <v>4205071.5884699998</v>
      </c>
      <c r="G9" s="1">
        <f t="shared" si="1"/>
        <v>105.20585940059229</v>
      </c>
    </row>
    <row r="10" spans="1:7" x14ac:dyDescent="0.25">
      <c r="A10" s="6" t="s">
        <v>36</v>
      </c>
      <c r="B10" s="9" t="s">
        <v>5</v>
      </c>
      <c r="C10" s="1">
        <v>7852786.7999999998</v>
      </c>
      <c r="D10" s="1">
        <v>2459372.9697199999</v>
      </c>
      <c r="E10" s="1">
        <f t="shared" si="0"/>
        <v>31.318473713306467</v>
      </c>
      <c r="F10" s="1">
        <v>2030989.2375099999</v>
      </c>
      <c r="G10" s="1">
        <f t="shared" si="1"/>
        <v>121.09236840344857</v>
      </c>
    </row>
    <row r="11" spans="1:7" ht="30" x14ac:dyDescent="0.25">
      <c r="A11" s="6" t="s">
        <v>37</v>
      </c>
      <c r="B11" s="9" t="s">
        <v>6</v>
      </c>
      <c r="C11" s="1">
        <v>8955329.5999999996</v>
      </c>
      <c r="D11" s="1">
        <v>1964608.7333399998</v>
      </c>
      <c r="E11" s="1">
        <f t="shared" si="0"/>
        <v>21.937871871739929</v>
      </c>
      <c r="F11" s="1">
        <v>2174082.35096</v>
      </c>
      <c r="G11" s="1">
        <f t="shared" si="1"/>
        <v>90.364963979975101</v>
      </c>
    </row>
    <row r="12" spans="1:7" ht="75" x14ac:dyDescent="0.25">
      <c r="A12" s="17" t="s">
        <v>38</v>
      </c>
      <c r="B12" s="3" t="s">
        <v>25</v>
      </c>
      <c r="C12" s="1">
        <v>4020214.9</v>
      </c>
      <c r="D12" s="1">
        <v>790421.94339999999</v>
      </c>
      <c r="E12" s="1">
        <f t="shared" si="0"/>
        <v>19.661186355983109</v>
      </c>
      <c r="F12" s="1">
        <v>708284.54912999994</v>
      </c>
      <c r="G12" s="1">
        <f t="shared" si="1"/>
        <v>111.59666610981293</v>
      </c>
    </row>
    <row r="13" spans="1:7" ht="60" x14ac:dyDescent="0.25">
      <c r="A13" s="3" t="s">
        <v>39</v>
      </c>
      <c r="B13" s="3" t="s">
        <v>7</v>
      </c>
      <c r="C13" s="1">
        <v>4020214.9</v>
      </c>
      <c r="D13" s="1">
        <v>790421.94339999999</v>
      </c>
      <c r="E13" s="1">
        <f t="shared" si="0"/>
        <v>19.661186355983109</v>
      </c>
      <c r="F13" s="1">
        <v>708284.54912999994</v>
      </c>
      <c r="G13" s="1">
        <f t="shared" si="1"/>
        <v>111.59666610981293</v>
      </c>
    </row>
    <row r="14" spans="1:7" s="20" customFormat="1" ht="27.6" customHeight="1" x14ac:dyDescent="0.25">
      <c r="A14" s="7"/>
      <c r="B14" s="7" t="s">
        <v>8</v>
      </c>
      <c r="C14" s="8">
        <v>763644.8</v>
      </c>
      <c r="D14" s="8">
        <v>105761.01854999999</v>
      </c>
      <c r="E14" s="8">
        <f t="shared" si="0"/>
        <v>13.849504187025168</v>
      </c>
      <c r="F14" s="8">
        <v>41709.913930000002</v>
      </c>
      <c r="G14" s="8">
        <f t="shared" si="1"/>
        <v>253.56326250755222</v>
      </c>
    </row>
    <row r="15" spans="1:7" s="20" customFormat="1" ht="13.9" customHeight="1" x14ac:dyDescent="0.25">
      <c r="A15" s="7"/>
      <c r="B15" s="7" t="s">
        <v>9</v>
      </c>
      <c r="C15" s="8">
        <v>1921347.8000000003</v>
      </c>
      <c r="D15" s="8">
        <v>445086.80893999996</v>
      </c>
      <c r="E15" s="8">
        <f t="shared" si="0"/>
        <v>23.165343044086026</v>
      </c>
      <c r="F15" s="8">
        <v>438047.53187000001</v>
      </c>
      <c r="G15" s="8">
        <f t="shared" si="1"/>
        <v>101.606966495154</v>
      </c>
    </row>
    <row r="16" spans="1:7" ht="30" x14ac:dyDescent="0.25">
      <c r="A16" s="17" t="s">
        <v>40</v>
      </c>
      <c r="B16" s="3" t="s">
        <v>10</v>
      </c>
      <c r="C16" s="1">
        <v>2070334.6</v>
      </c>
      <c r="D16" s="1">
        <v>390742.52957000001</v>
      </c>
      <c r="E16" s="1">
        <f t="shared" si="0"/>
        <v>18.873399960083749</v>
      </c>
      <c r="F16" s="1">
        <v>368506.32470999996</v>
      </c>
      <c r="G16" s="1">
        <f t="shared" si="1"/>
        <v>106.03414469955138</v>
      </c>
    </row>
    <row r="17" spans="1:7" ht="41.45" customHeight="1" x14ac:dyDescent="0.25">
      <c r="A17" s="3" t="s">
        <v>41</v>
      </c>
      <c r="B17" s="3" t="s">
        <v>11</v>
      </c>
      <c r="C17" s="1">
        <v>2070334.6</v>
      </c>
      <c r="D17" s="1">
        <v>390741.92956999998</v>
      </c>
      <c r="E17" s="1">
        <f t="shared" si="0"/>
        <v>18.873370979261033</v>
      </c>
      <c r="F17" s="1">
        <v>368389.32049000001</v>
      </c>
      <c r="G17" s="1">
        <f t="shared" si="1"/>
        <v>106.06765935838433</v>
      </c>
    </row>
    <row r="18" spans="1:7" ht="13.9" customHeight="1" x14ac:dyDescent="0.25">
      <c r="A18" s="17" t="s">
        <v>42</v>
      </c>
      <c r="B18" s="3" t="s">
        <v>12</v>
      </c>
      <c r="C18" s="1">
        <v>3610215.9</v>
      </c>
      <c r="D18" s="1">
        <v>342694.13626</v>
      </c>
      <c r="E18" s="1">
        <f t="shared" si="0"/>
        <v>9.4923446617139984</v>
      </c>
      <c r="F18" s="1">
        <v>537790.49135000003</v>
      </c>
      <c r="G18" s="1">
        <f t="shared" si="1"/>
        <v>63.722609784294391</v>
      </c>
    </row>
    <row r="19" spans="1:7" ht="30" x14ac:dyDescent="0.25">
      <c r="A19" s="3" t="s">
        <v>43</v>
      </c>
      <c r="B19" s="9" t="s">
        <v>13</v>
      </c>
      <c r="C19" s="1">
        <v>2784377.8</v>
      </c>
      <c r="D19" s="1">
        <v>254252.72152000002</v>
      </c>
      <c r="E19" s="1">
        <f t="shared" si="0"/>
        <v>9.1314016912503764</v>
      </c>
      <c r="F19" s="1">
        <v>440388.71574000001</v>
      </c>
      <c r="G19" s="1">
        <f t="shared" si="1"/>
        <v>57.733704891318702</v>
      </c>
    </row>
    <row r="20" spans="1:7" ht="13.9" customHeight="1" x14ac:dyDescent="0.25">
      <c r="A20" s="3" t="s">
        <v>44</v>
      </c>
      <c r="B20" s="9" t="s">
        <v>14</v>
      </c>
      <c r="C20" s="1">
        <v>820848</v>
      </c>
      <c r="D20" s="1">
        <v>87121.366319999986</v>
      </c>
      <c r="E20" s="1">
        <f t="shared" si="0"/>
        <v>10.613580872463597</v>
      </c>
      <c r="F20" s="1">
        <v>96470.656940000001</v>
      </c>
      <c r="G20" s="1">
        <f t="shared" si="1"/>
        <v>90.308669064195541</v>
      </c>
    </row>
    <row r="21" spans="1:7" ht="13.9" customHeight="1" x14ac:dyDescent="0.25">
      <c r="A21" s="3" t="s">
        <v>45</v>
      </c>
      <c r="B21" s="9" t="s">
        <v>15</v>
      </c>
      <c r="C21" s="1">
        <v>4990.1000000000004</v>
      </c>
      <c r="D21" s="1">
        <v>1320.0484199999999</v>
      </c>
      <c r="E21" s="1">
        <f t="shared" si="0"/>
        <v>26.453346025129754</v>
      </c>
      <c r="F21" s="1">
        <v>931.11867000000007</v>
      </c>
      <c r="G21" s="1">
        <f t="shared" si="1"/>
        <v>141.77015911409012</v>
      </c>
    </row>
    <row r="22" spans="1:7" ht="30" x14ac:dyDescent="0.25">
      <c r="A22" s="3"/>
      <c r="B22" s="3" t="s">
        <v>23</v>
      </c>
      <c r="C22" s="1">
        <f>C8-C9-C12-C16-C18</f>
        <v>124473.49999999814</v>
      </c>
      <c r="D22" s="1">
        <f>D8-D9-D12-D16-D18</f>
        <v>25766.701669999922</v>
      </c>
      <c r="E22" s="1">
        <f t="shared" si="0"/>
        <v>20.700552061282369</v>
      </c>
      <c r="F22" s="1">
        <f>F8-F9-F12-F16-F18</f>
        <v>23987.353730000905</v>
      </c>
      <c r="G22" s="1">
        <f t="shared" si="1"/>
        <v>107.41785842668253</v>
      </c>
    </row>
    <row r="23" spans="1:7" ht="285" hidden="1" customHeight="1" x14ac:dyDescent="0.25">
      <c r="A23" s="3"/>
      <c r="B23" s="3" t="s">
        <v>16</v>
      </c>
      <c r="C23" s="1"/>
      <c r="D23" s="1"/>
      <c r="E23" s="1" t="e">
        <f t="shared" si="0"/>
        <v>#DIV/0!</v>
      </c>
      <c r="F23" s="1"/>
      <c r="G23" s="1" t="e">
        <f t="shared" si="1"/>
        <v>#DIV/0!</v>
      </c>
    </row>
    <row r="24" spans="1:7" s="18" customFormat="1" ht="14.25" x14ac:dyDescent="0.2">
      <c r="A24" s="16"/>
      <c r="B24" s="16" t="s">
        <v>17</v>
      </c>
      <c r="C24" s="5">
        <v>884102.10000000009</v>
      </c>
      <c r="D24" s="5">
        <v>243501.39663999999</v>
      </c>
      <c r="E24" s="5">
        <f t="shared" si="0"/>
        <v>27.542225794961912</v>
      </c>
      <c r="F24" s="5">
        <v>186404.23291999998</v>
      </c>
      <c r="G24" s="5">
        <f t="shared" si="1"/>
        <v>130.63083001151841</v>
      </c>
    </row>
    <row r="25" spans="1:7" s="18" customFormat="1" ht="27.6" customHeight="1" x14ac:dyDescent="0.2">
      <c r="A25" s="19" t="s">
        <v>28</v>
      </c>
      <c r="B25" s="21" t="s">
        <v>24</v>
      </c>
      <c r="C25" s="5">
        <v>18751194.680810001</v>
      </c>
      <c r="D25" s="5">
        <v>4348875.3854399994</v>
      </c>
      <c r="E25" s="5">
        <f t="shared" si="0"/>
        <v>23.192524313614239</v>
      </c>
      <c r="F25" s="5">
        <v>3414711.75287</v>
      </c>
      <c r="G25" s="5">
        <f t="shared" si="1"/>
        <v>127.35702747925511</v>
      </c>
    </row>
    <row r="26" spans="1:7" s="18" customFormat="1" ht="85.5" x14ac:dyDescent="0.2">
      <c r="A26" s="19" t="s">
        <v>29</v>
      </c>
      <c r="B26" s="21" t="s">
        <v>26</v>
      </c>
      <c r="C26" s="5">
        <v>18386814.73</v>
      </c>
      <c r="D26" s="5">
        <v>3512699.14597</v>
      </c>
      <c r="E26" s="5">
        <f t="shared" si="0"/>
        <v>19.104446297806362</v>
      </c>
      <c r="F26" s="5">
        <v>3158124.3957600002</v>
      </c>
      <c r="G26" s="5">
        <f t="shared" si="1"/>
        <v>111.22738390818425</v>
      </c>
    </row>
    <row r="27" spans="1:7" ht="30" x14ac:dyDescent="0.25">
      <c r="A27" s="19" t="s">
        <v>30</v>
      </c>
      <c r="B27" s="22" t="s">
        <v>27</v>
      </c>
      <c r="C27" s="1">
        <v>10592463</v>
      </c>
      <c r="D27" s="1">
        <v>2648116.7999999998</v>
      </c>
      <c r="E27" s="1">
        <f t="shared" si="0"/>
        <v>25.000009912708688</v>
      </c>
      <c r="F27" s="1">
        <v>2298972</v>
      </c>
      <c r="G27" s="1">
        <f t="shared" si="1"/>
        <v>115.18699662283838</v>
      </c>
    </row>
    <row r="28" spans="1:7" ht="60" x14ac:dyDescent="0.25">
      <c r="A28" s="19" t="s">
        <v>31</v>
      </c>
      <c r="B28" s="22" t="s">
        <v>18</v>
      </c>
      <c r="C28" s="1">
        <v>4275193.2300000004</v>
      </c>
      <c r="D28" s="1">
        <v>372734.88705000002</v>
      </c>
      <c r="E28" s="1">
        <f t="shared" si="0"/>
        <v>8.7185506478265076</v>
      </c>
      <c r="F28" s="1">
        <v>398162.03418999998</v>
      </c>
      <c r="G28" s="1">
        <f t="shared" si="1"/>
        <v>93.613869491166426</v>
      </c>
    </row>
    <row r="29" spans="1:7" ht="60" x14ac:dyDescent="0.25">
      <c r="A29" s="19" t="s">
        <v>32</v>
      </c>
      <c r="B29" s="22" t="s">
        <v>19</v>
      </c>
      <c r="C29" s="1">
        <v>2243472.2000000002</v>
      </c>
      <c r="D29" s="1">
        <v>418066.13345999998</v>
      </c>
      <c r="E29" s="1">
        <f t="shared" si="0"/>
        <v>18.634781097800097</v>
      </c>
      <c r="F29" s="1">
        <v>386275.16256999999</v>
      </c>
      <c r="G29" s="1">
        <f t="shared" si="1"/>
        <v>108.23013591619133</v>
      </c>
    </row>
    <row r="30" spans="1:7" ht="30" x14ac:dyDescent="0.25">
      <c r="A30" s="19" t="s">
        <v>33</v>
      </c>
      <c r="B30" s="22" t="s">
        <v>20</v>
      </c>
      <c r="C30" s="1">
        <v>1275686.3</v>
      </c>
      <c r="D30" s="1">
        <v>73781.325459999993</v>
      </c>
      <c r="E30" s="1">
        <f t="shared" si="0"/>
        <v>5.7836574289462854</v>
      </c>
      <c r="F30" s="1">
        <v>74715.198999999993</v>
      </c>
      <c r="G30" s="1">
        <f t="shared" si="1"/>
        <v>98.750088934381338</v>
      </c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5" fitToHeight="0" orientation="portrait" blackAndWhite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2018-04-25T11:41:48Z</dcterms:modified>
</cp:coreProperties>
</file>