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0" yWindow="75" windowWidth="16425" windowHeight="12150"/>
  </bookViews>
  <sheets>
    <sheet name="Лист1" sheetId="1" r:id="rId1"/>
  </sheets>
  <definedNames>
    <definedName name="_xlnm.Print_Titles" localSheetId="0">Лист1!$5:$6</definedName>
  </definedNames>
  <calcPr calcId="145621"/>
</workbook>
</file>

<file path=xl/calcChain.xml><?xml version="1.0" encoding="utf-8"?>
<calcChain xmlns="http://schemas.openxmlformats.org/spreadsheetml/2006/main">
  <c r="C7" i="1" l="1"/>
  <c r="D31" i="1" l="1"/>
  <c r="D65" i="1" l="1"/>
  <c r="D62" i="1" l="1"/>
  <c r="D17" i="1" l="1"/>
  <c r="D45" i="1" l="1"/>
  <c r="D11" i="1" l="1"/>
  <c r="D12" i="1"/>
  <c r="D13" i="1"/>
  <c r="D14" i="1"/>
  <c r="D15" i="1"/>
  <c r="D16" i="1"/>
  <c r="D18" i="1"/>
  <c r="D19" i="1"/>
  <c r="D20" i="1"/>
  <c r="D21" i="1"/>
  <c r="D22" i="1"/>
  <c r="D23" i="1"/>
  <c r="D26" i="1"/>
  <c r="D28" i="1"/>
  <c r="D29" i="1"/>
  <c r="D33" i="1"/>
  <c r="D34" i="1"/>
  <c r="D38" i="1"/>
  <c r="D39" i="1"/>
  <c r="D40" i="1"/>
  <c r="D41" i="1"/>
  <c r="D43" i="1"/>
  <c r="D44" i="1"/>
  <c r="D46" i="1"/>
  <c r="D47" i="1"/>
  <c r="D48" i="1"/>
  <c r="D49" i="1"/>
  <c r="D50" i="1"/>
  <c r="D51" i="1"/>
  <c r="D54" i="1"/>
  <c r="D55" i="1"/>
  <c r="D56" i="1"/>
  <c r="D52" i="1" l="1"/>
  <c r="D36" i="1"/>
  <c r="D7" i="1"/>
  <c r="D9" i="1"/>
</calcChain>
</file>

<file path=xl/sharedStrings.xml><?xml version="1.0" encoding="utf-8"?>
<sst xmlns="http://schemas.openxmlformats.org/spreadsheetml/2006/main" count="141" uniqueCount="75">
  <si>
    <t xml:space="preserve">ПЕРЕЧЕНЬ </t>
  </si>
  <si>
    <t>Индикаторы</t>
  </si>
  <si>
    <t>Доходы республиканского бюджета Чувашской Республики, всего</t>
  </si>
  <si>
    <t>отклонение фактического параметра от запланированного не более 10 процентов**</t>
  </si>
  <si>
    <t>в том числе:</t>
  </si>
  <si>
    <t>Налоговые и неналоговые доходы, всего</t>
  </si>
  <si>
    <t>х</t>
  </si>
  <si>
    <t>налог на прибыль организаций</t>
  </si>
  <si>
    <t>налог на доходы физических лиц</t>
  </si>
  <si>
    <t>налоги на товары (работы, услуги), реализуемые на территории Российской Федерации</t>
  </si>
  <si>
    <t xml:space="preserve">налоги на совокупный доход </t>
  </si>
  <si>
    <t>налоги на имущество</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</si>
  <si>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</si>
  <si>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</si>
  <si>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</si>
  <si>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</si>
  <si>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доходы от оказания платных услуг и компенсации затрат государства</t>
  </si>
  <si>
    <t>доходы от продажи материальных и нематериальных активов</t>
  </si>
  <si>
    <t>административные платежи и сборы</t>
  </si>
  <si>
    <t>штрафы, санкции, возмещение ущерба</t>
  </si>
  <si>
    <t xml:space="preserve">прочие неналоговые доходы </t>
  </si>
  <si>
    <t>Безвозмездные поступления, всего</t>
  </si>
  <si>
    <t>дотации на выравнивание бюджетной обеспеченности</t>
  </si>
  <si>
    <t>дотации на поддержку мер по обеспечению сбалансированности бюджетов</t>
  </si>
  <si>
    <t>Расходы республиканского бюджета Чувашской Республики, всего</t>
  </si>
  <si>
    <t>Общегосударственные вопросы</t>
  </si>
  <si>
    <t>Национальная оборона</t>
  </si>
  <si>
    <t>Национальная безопасность и правоохранительная деятельность</t>
  </si>
  <si>
    <t>отклонение фактического параметра от   запланированного не более 10 процентов**</t>
  </si>
  <si>
    <t>Национальная экономика, всего</t>
  </si>
  <si>
    <t>из них:</t>
  </si>
  <si>
    <t>сельское хозяйство и рыболовство</t>
  </si>
  <si>
    <t>лесное хозяйство</t>
  </si>
  <si>
    <t>транспорт</t>
  </si>
  <si>
    <t>дорожное хозяйство (дорожные фонды)</t>
  </si>
  <si>
    <t>Образование</t>
  </si>
  <si>
    <t>Обслуживание государственного и муниципального долга</t>
  </si>
  <si>
    <t>Межбюджетные трансферты общего характера бюджетам субъектов Российской Федерации и муниципальных образований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</si>
  <si>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</si>
  <si>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 муниципальных районов (городских округов)</t>
  </si>
  <si>
    <t>прочие межбюджетные трансферты общего характера</t>
  </si>
  <si>
    <t>Источники финансирования дефицита, всего</t>
  </si>
  <si>
    <t>изменение остатков средств на счетах по учету средств республиканского бюджета Чувашской Республики</t>
  </si>
  <si>
    <t>поступления от продажи акций и иных форм участия в капитале, находящихся в государственной собственности Чувашской Республики</t>
  </si>
  <si>
    <t>государственные ценные бумаги Чувашской Республики</t>
  </si>
  <si>
    <t>Кредиторская задолженность бюджета, всего</t>
  </si>
  <si>
    <t>по оплате труда</t>
  </si>
  <si>
    <t>по публичным нормативным обязательствам</t>
  </si>
  <si>
    <t>Государственный долг Чувашской Республики, всего, %*</t>
  </si>
  <si>
    <t>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t>
  </si>
  <si>
    <t>Отношение суммы выданных за год поручительств (гарантий) к расходам бюджета, %*</t>
  </si>
  <si>
    <t>не более 15 процентов</t>
  </si>
  <si>
    <t>Доля расходов на обслуживание внутренних долговых обязательств в общей сумме расходов бюджета, за исключением объема расходов, которые осуществляются за счет субвенций, предоставляемых из бюджетов бюджетной системы Российской Федерации, %</t>
  </si>
  <si>
    <t>Доля фактически понесенных за год расходов по исполнению гарантийных случаев по условным обязательствам в объеме расходов бюджета, %*</t>
  </si>
  <si>
    <t>не более 3 процентов</t>
  </si>
  <si>
    <t>Доля суммы выданных за год бюджетных кредитов в общем объеме расходов бюджета, %*</t>
  </si>
  <si>
    <t>не более 10 процентов</t>
  </si>
  <si>
    <t xml:space="preserve"> * Показатели формируются в целом за финансовый год.</t>
  </si>
  <si>
    <t>** Оценка осуществляется в целом за финансовый год.</t>
  </si>
  <si>
    <t>Плановые назначения
(тыс. рублей)</t>
  </si>
  <si>
    <t>Предельно допустимые значения</t>
  </si>
  <si>
    <t xml:space="preserve">% исполнения </t>
  </si>
  <si>
    <t>Жилищно-коммунальное хозяйство</t>
  </si>
  <si>
    <t>Охрана окружающей среды</t>
  </si>
  <si>
    <t>Культура и кинематография</t>
  </si>
  <si>
    <t>Здравоохранение</t>
  </si>
  <si>
    <t>Социальная политика</t>
  </si>
  <si>
    <t>Физическая культура и спорт</t>
  </si>
  <si>
    <t>Средства массовой информации</t>
  </si>
  <si>
    <t>4,7</t>
  </si>
  <si>
    <t xml:space="preserve">Приложение </t>
  </si>
  <si>
    <t>Дефицит бюджета, %*</t>
  </si>
  <si>
    <t>аналитических индикаторов и их предельно допустимых значений, характеризующих состояние республиканского бюджета Чувашской Республики и государственного долга Чувашской Республики за  2017 г.</t>
  </si>
  <si>
    <t>Исполнено за 2017 года 
(тыс. рублей)</t>
  </si>
  <si>
    <t>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(с учетом положений статьи 92.1 Бюджетного кодекса Российской Федерации). Республиканский бюджет Чувашской Республики исполнен с профицитом в сумме 107 617,9 тыс. 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</si>
</sst>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1"/>
      <color theme="1"/>
      <name val="Calibri"/>
      <family val="2"/>
      <scheme val="minor"/>
    </font>
    <font>
      <sz val="12"/>
      <color theme="1"/>
      <name val="TimesET"/>
    </font>
    <font>
      <sz val="12"/>
      <color theme="1"/>
      <name val="Times New Roman"/>
      <family val="1"/>
      <charset val="204"/>
    </font>
    <font>
      <sz val="16"/>
      <color theme="1"/>
      <name val="TimesET"/>
    </font>
    <font>
      <sz val="14"/>
      <color theme="1"/>
      <name val="TimesET"/>
    </font>
    <font>
      <b/>
      <sz val="14"/>
      <color theme="1"/>
      <name val="TimesET"/>
    </font>
    <font>
      <sz val="14"/>
      <name val="TimesET"/>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164" fontId="0" fillId="0" borderId="0" xfId="0" applyNumberFormat="1"/>
    <xf numFmtId="0" fontId="0" fillId="0" borderId="0" xfId="0" applyFill="1"/>
    <xf numFmtId="0" fontId="2" fillId="0" borderId="0" xfId="0" applyFont="1" applyFill="1" applyAlignment="1">
      <alignment horizontal="right"/>
    </xf>
    <xf numFmtId="0" fontId="1" fillId="0" borderId="0" xfId="0" applyFont="1" applyFill="1" applyAlignment="1">
      <alignment horizontal="center" vertical="center"/>
    </xf>
    <xf numFmtId="0" fontId="1"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164" fontId="5" fillId="0" borderId="1" xfId="0" applyNumberFormat="1" applyFont="1" applyFill="1" applyBorder="1" applyAlignment="1">
      <alignment horizontal="right"/>
    </xf>
    <xf numFmtId="165" fontId="5" fillId="0" borderId="1" xfId="0" applyNumberFormat="1" applyFont="1" applyFill="1" applyBorder="1" applyAlignment="1">
      <alignment horizontal="right"/>
    </xf>
    <xf numFmtId="0" fontId="4" fillId="0" borderId="1" xfId="0" applyFont="1" applyFill="1" applyBorder="1" applyAlignment="1">
      <alignment horizontal="justify" vertical="center" wrapText="1"/>
    </xf>
    <xf numFmtId="164" fontId="4" fillId="0" borderId="1" xfId="0" applyNumberFormat="1" applyFont="1" applyFill="1" applyBorder="1" applyAlignment="1">
      <alignment horizontal="right"/>
    </xf>
    <xf numFmtId="165" fontId="4" fillId="0" borderId="1" xfId="0" applyNumberFormat="1" applyFont="1" applyFill="1" applyBorder="1" applyAlignment="1">
      <alignment horizontal="right"/>
    </xf>
    <xf numFmtId="0" fontId="5" fillId="0" borderId="1" xfId="0" applyFont="1" applyFill="1" applyBorder="1" applyAlignment="1">
      <alignment horizontal="justify"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right"/>
    </xf>
    <xf numFmtId="10" fontId="4"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6" fillId="0" borderId="1" xfId="0" applyFont="1" applyFill="1" applyBorder="1"/>
    <xf numFmtId="0" fontId="4" fillId="0" borderId="1" xfId="0" applyFont="1" applyFill="1" applyBorder="1" applyAlignment="1">
      <alignment horizontal="center" vertical="center" wrapText="1"/>
    </xf>
    <xf numFmtId="0" fontId="3" fillId="0" borderId="0" xfId="0" applyFont="1" applyFill="1" applyAlignment="1">
      <alignment horizontal="center" vertical="center" wrapText="1" shrinkToFit="1"/>
    </xf>
    <xf numFmtId="0" fontId="1" fillId="0" borderId="0" xfId="0" applyFont="1" applyFill="1" applyAlignment="1">
      <alignment horizontal="center" vertical="center"/>
    </xf>
    <xf numFmtId="164" fontId="4" fillId="0" borderId="2" xfId="0" applyNumberFormat="1" applyFont="1" applyFill="1" applyBorder="1" applyAlignment="1">
      <alignment horizontal="right"/>
    </xf>
    <xf numFmtId="164" fontId="4" fillId="0" borderId="3" xfId="0" applyNumberFormat="1" applyFont="1" applyFill="1" applyBorder="1" applyAlignment="1">
      <alignment horizontal="right"/>
    </xf>
    <xf numFmtId="165" fontId="4" fillId="0" borderId="2" xfId="0" applyNumberFormat="1" applyFont="1" applyFill="1" applyBorder="1" applyAlignment="1">
      <alignment horizontal="right"/>
    </xf>
    <xf numFmtId="165" fontId="4" fillId="0" borderId="3" xfId="0" applyNumberFormat="1" applyFont="1" applyFill="1" applyBorder="1" applyAlignment="1">
      <alignment horizontal="right"/>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tabSelected="1" view="pageBreakPreview" topLeftCell="A41" zoomScale="70" zoomScaleNormal="55" zoomScaleSheetLayoutView="70" workbookViewId="0">
      <selection activeCell="E48" sqref="E48"/>
    </sheetView>
  </sheetViews>
  <sheetFormatPr defaultRowHeight="15" x14ac:dyDescent="0.25"/>
  <cols>
    <col min="1" max="1" width="119" style="2" customWidth="1"/>
    <col min="2" max="2" width="20.28515625" style="2" bestFit="1" customWidth="1"/>
    <col min="3" max="3" width="20.28515625" style="2" customWidth="1"/>
    <col min="4" max="4" width="15.140625" style="2" customWidth="1"/>
    <col min="5" max="5" width="61.28515625" style="2" customWidth="1"/>
  </cols>
  <sheetData>
    <row r="1" spans="1:8" ht="15.75" x14ac:dyDescent="0.25">
      <c r="E1" s="3" t="s">
        <v>70</v>
      </c>
    </row>
    <row r="2" spans="1:8" ht="15.75" x14ac:dyDescent="0.25">
      <c r="A2" s="21" t="s">
        <v>0</v>
      </c>
      <c r="B2" s="21"/>
      <c r="C2" s="21"/>
      <c r="D2" s="21"/>
      <c r="E2" s="21"/>
    </row>
    <row r="3" spans="1:8" ht="20.25" x14ac:dyDescent="0.25">
      <c r="A3" s="20" t="s">
        <v>72</v>
      </c>
      <c r="B3" s="20"/>
      <c r="C3" s="20"/>
      <c r="D3" s="20"/>
      <c r="E3" s="20"/>
    </row>
    <row r="4" spans="1:8" ht="15.75" x14ac:dyDescent="0.25">
      <c r="A4" s="4"/>
    </row>
    <row r="5" spans="1:8" ht="54" x14ac:dyDescent="0.25">
      <c r="A5" s="6" t="s">
        <v>1</v>
      </c>
      <c r="B5" s="6" t="s">
        <v>59</v>
      </c>
      <c r="C5" s="6" t="s">
        <v>73</v>
      </c>
      <c r="D5" s="6" t="s">
        <v>61</v>
      </c>
      <c r="E5" s="6" t="s">
        <v>60</v>
      </c>
    </row>
    <row r="6" spans="1:8" ht="18" x14ac:dyDescent="0.25">
      <c r="A6" s="6">
        <v>1</v>
      </c>
      <c r="B6" s="6">
        <v>2</v>
      </c>
      <c r="C6" s="6">
        <v>3</v>
      </c>
      <c r="D6" s="6">
        <v>4</v>
      </c>
      <c r="E6" s="6">
        <v>5</v>
      </c>
    </row>
    <row r="7" spans="1:8" ht="54" x14ac:dyDescent="0.25">
      <c r="A7" s="7" t="s">
        <v>2</v>
      </c>
      <c r="B7" s="8">
        <v>43833703.899999999</v>
      </c>
      <c r="C7" s="8">
        <f>C9+C26</f>
        <v>43974811.011</v>
      </c>
      <c r="D7" s="9">
        <f>C7/B7</f>
        <v>1.0032191464203417</v>
      </c>
      <c r="E7" s="6" t="s">
        <v>3</v>
      </c>
    </row>
    <row r="8" spans="1:8" ht="18" x14ac:dyDescent="0.25">
      <c r="A8" s="10" t="s">
        <v>4</v>
      </c>
      <c r="B8" s="11"/>
      <c r="C8" s="11"/>
      <c r="D8" s="12"/>
      <c r="E8" s="6"/>
    </row>
    <row r="9" spans="1:8" ht="18" x14ac:dyDescent="0.25">
      <c r="A9" s="13" t="s">
        <v>5</v>
      </c>
      <c r="B9" s="8">
        <v>26207547.241999999</v>
      </c>
      <c r="C9" s="8">
        <v>26718102.199999999</v>
      </c>
      <c r="D9" s="9">
        <f t="shared" ref="D9:D56" si="0">C9/B9</f>
        <v>1.0194812186461231</v>
      </c>
      <c r="E9" s="6" t="s">
        <v>6</v>
      </c>
      <c r="H9" s="1"/>
    </row>
    <row r="10" spans="1:8" ht="18" x14ac:dyDescent="0.25">
      <c r="A10" s="10" t="s">
        <v>4</v>
      </c>
      <c r="B10" s="11"/>
      <c r="C10" s="11"/>
      <c r="D10" s="12"/>
      <c r="E10" s="6"/>
    </row>
    <row r="11" spans="1:8" ht="18" x14ac:dyDescent="0.25">
      <c r="A11" s="10" t="s">
        <v>7</v>
      </c>
      <c r="B11" s="11">
        <v>7445349.5</v>
      </c>
      <c r="C11" s="11">
        <v>7580382.0779999997</v>
      </c>
      <c r="D11" s="12">
        <f t="shared" si="0"/>
        <v>1.018136499569295</v>
      </c>
      <c r="E11" s="6" t="s">
        <v>6</v>
      </c>
    </row>
    <row r="12" spans="1:8" ht="18" x14ac:dyDescent="0.25">
      <c r="A12" s="10" t="s">
        <v>8</v>
      </c>
      <c r="B12" s="11">
        <v>8666011.9000000004</v>
      </c>
      <c r="C12" s="11">
        <v>8724457.1620000005</v>
      </c>
      <c r="D12" s="12">
        <f t="shared" si="0"/>
        <v>1.0067441936007495</v>
      </c>
      <c r="E12" s="6" t="s">
        <v>6</v>
      </c>
    </row>
    <row r="13" spans="1:8" ht="36" x14ac:dyDescent="0.25">
      <c r="A13" s="10" t="s">
        <v>9</v>
      </c>
      <c r="B13" s="11">
        <v>3637720.6</v>
      </c>
      <c r="C13" s="11">
        <v>3765078.6370000001</v>
      </c>
      <c r="D13" s="12">
        <f t="shared" si="0"/>
        <v>1.0350103955207555</v>
      </c>
      <c r="E13" s="6" t="s">
        <v>6</v>
      </c>
    </row>
    <row r="14" spans="1:8" ht="18" x14ac:dyDescent="0.25">
      <c r="A14" s="10" t="s">
        <v>10</v>
      </c>
      <c r="B14" s="11">
        <v>1906693</v>
      </c>
      <c r="C14" s="11">
        <v>1998393.04</v>
      </c>
      <c r="D14" s="12">
        <f t="shared" si="0"/>
        <v>1.0480937623413942</v>
      </c>
      <c r="E14" s="6" t="s">
        <v>6</v>
      </c>
    </row>
    <row r="15" spans="1:8" ht="18" x14ac:dyDescent="0.25">
      <c r="A15" s="10" t="s">
        <v>11</v>
      </c>
      <c r="B15" s="11">
        <v>3524847.8</v>
      </c>
      <c r="C15" s="11">
        <v>3533153.5109999999</v>
      </c>
      <c r="D15" s="12">
        <f t="shared" si="0"/>
        <v>1.0023563318109792</v>
      </c>
      <c r="E15" s="6" t="s">
        <v>6</v>
      </c>
    </row>
    <row r="16" spans="1:8" ht="18" x14ac:dyDescent="0.25">
      <c r="A16" s="10" t="s">
        <v>12</v>
      </c>
      <c r="B16" s="11">
        <v>119906.4</v>
      </c>
      <c r="C16" s="11">
        <v>124413.46799999999</v>
      </c>
      <c r="D16" s="12">
        <f t="shared" si="0"/>
        <v>1.0375882188106724</v>
      </c>
      <c r="E16" s="6" t="s">
        <v>6</v>
      </c>
    </row>
    <row r="17" spans="1:5" ht="36" x14ac:dyDescent="0.25">
      <c r="A17" s="10" t="s">
        <v>13</v>
      </c>
      <c r="B17" s="11">
        <v>88</v>
      </c>
      <c r="C17" s="11">
        <v>68.2</v>
      </c>
      <c r="D17" s="12">
        <f t="shared" si="0"/>
        <v>0.77500000000000002</v>
      </c>
      <c r="E17" s="6" t="s">
        <v>6</v>
      </c>
    </row>
    <row r="18" spans="1:5" ht="36" x14ac:dyDescent="0.25">
      <c r="A18" s="10" t="s">
        <v>14</v>
      </c>
      <c r="B18" s="11">
        <v>211639.1</v>
      </c>
      <c r="C18" s="11">
        <v>222137.28599999999</v>
      </c>
      <c r="D18" s="12">
        <f t="shared" si="0"/>
        <v>1.0496041893960046</v>
      </c>
      <c r="E18" s="6" t="s">
        <v>6</v>
      </c>
    </row>
    <row r="19" spans="1:5" ht="18" x14ac:dyDescent="0.25">
      <c r="A19" s="10" t="s">
        <v>15</v>
      </c>
      <c r="B19" s="11">
        <v>46639.3</v>
      </c>
      <c r="C19" s="11">
        <v>48004.334000000003</v>
      </c>
      <c r="D19" s="12">
        <f t="shared" si="0"/>
        <v>1.0292678920995812</v>
      </c>
      <c r="E19" s="6" t="s">
        <v>6</v>
      </c>
    </row>
    <row r="20" spans="1:5" ht="18" x14ac:dyDescent="0.25">
      <c r="A20" s="10" t="s">
        <v>16</v>
      </c>
      <c r="B20" s="11">
        <v>57619.6</v>
      </c>
      <c r="C20" s="11">
        <v>65236.084000000003</v>
      </c>
      <c r="D20" s="12">
        <f t="shared" si="0"/>
        <v>1.1321856451624102</v>
      </c>
      <c r="E20" s="6" t="s">
        <v>6</v>
      </c>
    </row>
    <row r="21" spans="1:5" ht="18" x14ac:dyDescent="0.25">
      <c r="A21" s="10" t="s">
        <v>17</v>
      </c>
      <c r="B21" s="11">
        <v>122328</v>
      </c>
      <c r="C21" s="11">
        <v>187838.22</v>
      </c>
      <c r="D21" s="12">
        <f t="shared" si="0"/>
        <v>1.5355292328820875</v>
      </c>
      <c r="E21" s="6" t="s">
        <v>6</v>
      </c>
    </row>
    <row r="22" spans="1:5" ht="18" x14ac:dyDescent="0.25">
      <c r="A22" s="10" t="s">
        <v>18</v>
      </c>
      <c r="B22" s="11">
        <v>700</v>
      </c>
      <c r="C22" s="11">
        <v>477.2</v>
      </c>
      <c r="D22" s="12">
        <f t="shared" si="0"/>
        <v>0.68171428571428572</v>
      </c>
      <c r="E22" s="6" t="s">
        <v>6</v>
      </c>
    </row>
    <row r="23" spans="1:5" ht="18" x14ac:dyDescent="0.25">
      <c r="A23" s="10" t="s">
        <v>19</v>
      </c>
      <c r="B23" s="11">
        <v>468004</v>
      </c>
      <c r="C23" s="11">
        <v>465059.46600000001</v>
      </c>
      <c r="D23" s="12">
        <f t="shared" si="0"/>
        <v>0.99370831445885077</v>
      </c>
      <c r="E23" s="6" t="s">
        <v>6</v>
      </c>
    </row>
    <row r="24" spans="1:5" ht="18" x14ac:dyDescent="0.25">
      <c r="A24" s="10" t="s">
        <v>20</v>
      </c>
      <c r="B24" s="11">
        <v>0</v>
      </c>
      <c r="C24" s="11">
        <v>3403.4929999999999</v>
      </c>
      <c r="D24" s="12"/>
      <c r="E24" s="6" t="s">
        <v>6</v>
      </c>
    </row>
    <row r="25" spans="1:5" ht="18" x14ac:dyDescent="0.25">
      <c r="A25" s="10"/>
      <c r="B25" s="11"/>
      <c r="C25" s="11"/>
      <c r="D25" s="12"/>
      <c r="E25" s="6"/>
    </row>
    <row r="26" spans="1:5" ht="18" x14ac:dyDescent="0.25">
      <c r="A26" s="13" t="s">
        <v>21</v>
      </c>
      <c r="B26" s="8">
        <v>17626156.699999999</v>
      </c>
      <c r="C26" s="8">
        <v>17256708.811000001</v>
      </c>
      <c r="D26" s="9">
        <f t="shared" si="0"/>
        <v>0.97903979322957013</v>
      </c>
      <c r="E26" s="6" t="s">
        <v>6</v>
      </c>
    </row>
    <row r="27" spans="1:5" ht="18" x14ac:dyDescent="0.25">
      <c r="A27" s="10" t="s">
        <v>4</v>
      </c>
      <c r="B27" s="11"/>
      <c r="C27" s="11"/>
      <c r="D27" s="12"/>
      <c r="E27" s="6"/>
    </row>
    <row r="28" spans="1:5" ht="18" x14ac:dyDescent="0.25">
      <c r="A28" s="10" t="s">
        <v>22</v>
      </c>
      <c r="B28" s="11">
        <v>8816291.6999999993</v>
      </c>
      <c r="C28" s="11">
        <v>8816291.6999999993</v>
      </c>
      <c r="D28" s="12">
        <f t="shared" si="0"/>
        <v>1</v>
      </c>
      <c r="E28" s="6" t="s">
        <v>6</v>
      </c>
    </row>
    <row r="29" spans="1:5" ht="18" x14ac:dyDescent="0.25">
      <c r="A29" s="10" t="s">
        <v>23</v>
      </c>
      <c r="B29" s="11">
        <v>379592.6</v>
      </c>
      <c r="C29" s="11">
        <v>379592.6</v>
      </c>
      <c r="D29" s="12">
        <f t="shared" si="0"/>
        <v>1</v>
      </c>
      <c r="E29" s="6" t="s">
        <v>6</v>
      </c>
    </row>
    <row r="30" spans="1:5" ht="18" x14ac:dyDescent="0.25">
      <c r="A30" s="10"/>
      <c r="B30" s="11"/>
      <c r="C30" s="11"/>
      <c r="D30" s="12"/>
      <c r="E30" s="6"/>
    </row>
    <row r="31" spans="1:5" ht="54" x14ac:dyDescent="0.25">
      <c r="A31" s="7" t="s">
        <v>24</v>
      </c>
      <c r="B31" s="8">
        <v>45056760.100000001</v>
      </c>
      <c r="C31" s="8">
        <v>43867193.100000001</v>
      </c>
      <c r="D31" s="9">
        <f t="shared" si="0"/>
        <v>0.97359847895499263</v>
      </c>
      <c r="E31" s="6" t="s">
        <v>3</v>
      </c>
    </row>
    <row r="32" spans="1:5" ht="18" x14ac:dyDescent="0.25">
      <c r="A32" s="10" t="s">
        <v>4</v>
      </c>
      <c r="B32" s="11"/>
      <c r="C32" s="11"/>
      <c r="D32" s="12"/>
      <c r="E32" s="6"/>
    </row>
    <row r="33" spans="1:5" s="2" customFormat="1" ht="54" x14ac:dyDescent="0.25">
      <c r="A33" s="14" t="s">
        <v>25</v>
      </c>
      <c r="B33" s="11">
        <v>887262.6</v>
      </c>
      <c r="C33" s="11">
        <v>857653.95799999998</v>
      </c>
      <c r="D33" s="12">
        <f t="shared" si="0"/>
        <v>0.96662922341142299</v>
      </c>
      <c r="E33" s="6" t="s">
        <v>3</v>
      </c>
    </row>
    <row r="34" spans="1:5" s="2" customFormat="1" ht="54" x14ac:dyDescent="0.25">
      <c r="A34" s="14" t="s">
        <v>26</v>
      </c>
      <c r="B34" s="11">
        <v>26427.4</v>
      </c>
      <c r="C34" s="11">
        <v>26427.4</v>
      </c>
      <c r="D34" s="12">
        <f t="shared" si="0"/>
        <v>1</v>
      </c>
      <c r="E34" s="6" t="s">
        <v>3</v>
      </c>
    </row>
    <row r="35" spans="1:5" s="2" customFormat="1" ht="54" x14ac:dyDescent="0.25">
      <c r="A35" s="14" t="s">
        <v>27</v>
      </c>
      <c r="B35" s="11">
        <v>363149.8</v>
      </c>
      <c r="C35" s="11">
        <v>363057.2</v>
      </c>
      <c r="D35" s="12">
        <v>0.999</v>
      </c>
      <c r="E35" s="6" t="s">
        <v>28</v>
      </c>
    </row>
    <row r="36" spans="1:5" ht="54" x14ac:dyDescent="0.25">
      <c r="A36" s="14" t="s">
        <v>29</v>
      </c>
      <c r="B36" s="11">
        <v>10579005.255000001</v>
      </c>
      <c r="C36" s="11">
        <v>9895525.5999999996</v>
      </c>
      <c r="D36" s="12">
        <f t="shared" si="0"/>
        <v>0.93539282394467427</v>
      </c>
      <c r="E36" s="6" t="s">
        <v>3</v>
      </c>
    </row>
    <row r="37" spans="1:5" ht="18" x14ac:dyDescent="0.25">
      <c r="A37" s="10" t="s">
        <v>30</v>
      </c>
      <c r="B37" s="11"/>
      <c r="C37" s="11"/>
      <c r="D37" s="12"/>
      <c r="E37" s="6"/>
    </row>
    <row r="38" spans="1:5" ht="18" x14ac:dyDescent="0.25">
      <c r="A38" s="10" t="s">
        <v>31</v>
      </c>
      <c r="B38" s="11">
        <v>2541916.8960000002</v>
      </c>
      <c r="C38" s="11">
        <v>2436043.7000000002</v>
      </c>
      <c r="D38" s="12">
        <f t="shared" si="0"/>
        <v>0.95834907263624403</v>
      </c>
      <c r="E38" s="6" t="s">
        <v>6</v>
      </c>
    </row>
    <row r="39" spans="1:5" ht="18" x14ac:dyDescent="0.25">
      <c r="A39" s="10" t="s">
        <v>32</v>
      </c>
      <c r="B39" s="11">
        <v>153073.4</v>
      </c>
      <c r="C39" s="11">
        <v>151738.67000000001</v>
      </c>
      <c r="D39" s="12">
        <f t="shared" si="0"/>
        <v>0.99128045761053207</v>
      </c>
      <c r="E39" s="6" t="s">
        <v>6</v>
      </c>
    </row>
    <row r="40" spans="1:5" ht="18" x14ac:dyDescent="0.25">
      <c r="A40" s="10" t="s">
        <v>33</v>
      </c>
      <c r="B40" s="11">
        <v>229531.15</v>
      </c>
      <c r="C40" s="11">
        <v>209942.29</v>
      </c>
      <c r="D40" s="12">
        <f t="shared" si="0"/>
        <v>0.9146570737784393</v>
      </c>
      <c r="E40" s="6" t="s">
        <v>6</v>
      </c>
    </row>
    <row r="41" spans="1:5" ht="18" x14ac:dyDescent="0.25">
      <c r="A41" s="10" t="s">
        <v>34</v>
      </c>
      <c r="B41" s="11">
        <v>5366918.5140000004</v>
      </c>
      <c r="C41" s="11">
        <v>4860263.6390000004</v>
      </c>
      <c r="D41" s="12">
        <f t="shared" si="0"/>
        <v>0.90559668948236238</v>
      </c>
      <c r="E41" s="6" t="s">
        <v>6</v>
      </c>
    </row>
    <row r="42" spans="1:5" ht="18" x14ac:dyDescent="0.25">
      <c r="A42" s="10"/>
      <c r="B42" s="11"/>
      <c r="C42" s="11"/>
      <c r="D42" s="12"/>
      <c r="E42" s="6"/>
    </row>
    <row r="43" spans="1:5" ht="54" x14ac:dyDescent="0.25">
      <c r="A43" s="10" t="s">
        <v>62</v>
      </c>
      <c r="B43" s="11">
        <v>1685092.953</v>
      </c>
      <c r="C43" s="11">
        <v>1499131.6</v>
      </c>
      <c r="D43" s="12">
        <f t="shared" si="0"/>
        <v>0.88964326705602226</v>
      </c>
      <c r="E43" s="6" t="s">
        <v>3</v>
      </c>
    </row>
    <row r="44" spans="1:5" ht="54" x14ac:dyDescent="0.25">
      <c r="A44" s="10" t="s">
        <v>63</v>
      </c>
      <c r="B44" s="11">
        <v>145870.43700000001</v>
      </c>
      <c r="C44" s="11">
        <v>144871.1</v>
      </c>
      <c r="D44" s="12">
        <f t="shared" si="0"/>
        <v>0.99314914645796259</v>
      </c>
      <c r="E44" s="6" t="s">
        <v>3</v>
      </c>
    </row>
    <row r="45" spans="1:5" ht="54" x14ac:dyDescent="0.25">
      <c r="A45" s="10" t="s">
        <v>35</v>
      </c>
      <c r="B45" s="11">
        <v>12313204.22164</v>
      </c>
      <c r="C45" s="11">
        <v>12212170.800000001</v>
      </c>
      <c r="D45" s="12">
        <f>C45/B45</f>
        <v>0.99179470917387724</v>
      </c>
      <c r="E45" s="6" t="s">
        <v>3</v>
      </c>
    </row>
    <row r="46" spans="1:5" ht="54" x14ac:dyDescent="0.25">
      <c r="A46" s="10" t="s">
        <v>64</v>
      </c>
      <c r="B46" s="11">
        <v>1047468.572</v>
      </c>
      <c r="C46" s="11">
        <v>1033498.2</v>
      </c>
      <c r="D46" s="12">
        <f t="shared" si="0"/>
        <v>0.9866627291992871</v>
      </c>
      <c r="E46" s="6" t="s">
        <v>3</v>
      </c>
    </row>
    <row r="47" spans="1:5" ht="54" x14ac:dyDescent="0.25">
      <c r="A47" s="10" t="s">
        <v>65</v>
      </c>
      <c r="B47" s="11">
        <v>3648307.8939999999</v>
      </c>
      <c r="C47" s="11">
        <v>3628612</v>
      </c>
      <c r="D47" s="12">
        <f t="shared" si="0"/>
        <v>0.99460136189919945</v>
      </c>
      <c r="E47" s="6" t="s">
        <v>3</v>
      </c>
    </row>
    <row r="48" spans="1:5" ht="54" x14ac:dyDescent="0.25">
      <c r="A48" s="10" t="s">
        <v>66</v>
      </c>
      <c r="B48" s="11">
        <v>11769696.800000001</v>
      </c>
      <c r="C48" s="11">
        <v>11682511.4</v>
      </c>
      <c r="D48" s="12">
        <f t="shared" si="0"/>
        <v>0.99259238351832479</v>
      </c>
      <c r="E48" s="6" t="s">
        <v>3</v>
      </c>
    </row>
    <row r="49" spans="1:5" ht="54" x14ac:dyDescent="0.25">
      <c r="A49" s="10" t="s">
        <v>67</v>
      </c>
      <c r="B49" s="11">
        <v>958701.80700000003</v>
      </c>
      <c r="C49" s="11">
        <v>942416</v>
      </c>
      <c r="D49" s="12">
        <f t="shared" si="0"/>
        <v>0.98301264597491256</v>
      </c>
      <c r="E49" s="6" t="s">
        <v>3</v>
      </c>
    </row>
    <row r="50" spans="1:5" ht="54" x14ac:dyDescent="0.25">
      <c r="A50" s="10" t="s">
        <v>68</v>
      </c>
      <c r="B50" s="11">
        <v>115637.001</v>
      </c>
      <c r="C50" s="11">
        <v>115636.8</v>
      </c>
      <c r="D50" s="12">
        <f t="shared" si="0"/>
        <v>0.99999826180203344</v>
      </c>
      <c r="E50" s="6" t="s">
        <v>3</v>
      </c>
    </row>
    <row r="51" spans="1:5" ht="54" x14ac:dyDescent="0.25">
      <c r="A51" s="10" t="s">
        <v>36</v>
      </c>
      <c r="B51" s="11">
        <v>135000</v>
      </c>
      <c r="C51" s="11">
        <v>112966.1</v>
      </c>
      <c r="D51" s="12">
        <f t="shared" si="0"/>
        <v>0.83678592592592593</v>
      </c>
      <c r="E51" s="6" t="s">
        <v>3</v>
      </c>
    </row>
    <row r="52" spans="1:5" ht="54" x14ac:dyDescent="0.25">
      <c r="A52" s="10" t="s">
        <v>37</v>
      </c>
      <c r="B52" s="11">
        <v>1381935.3</v>
      </c>
      <c r="C52" s="11">
        <v>1352714.9</v>
      </c>
      <c r="D52" s="12">
        <f t="shared" si="0"/>
        <v>0.97885545003445518</v>
      </c>
      <c r="E52" s="6" t="s">
        <v>3</v>
      </c>
    </row>
    <row r="53" spans="1:5" ht="18" x14ac:dyDescent="0.25">
      <c r="A53" s="10" t="s">
        <v>4</v>
      </c>
      <c r="B53" s="11"/>
      <c r="C53" s="11"/>
      <c r="D53" s="12"/>
      <c r="E53" s="6"/>
    </row>
    <row r="54" spans="1:5" s="2" customFormat="1" ht="36" x14ac:dyDescent="0.25">
      <c r="A54" s="10" t="s">
        <v>38</v>
      </c>
      <c r="B54" s="11">
        <v>159129.4</v>
      </c>
      <c r="C54" s="11">
        <v>159129.4</v>
      </c>
      <c r="D54" s="12">
        <f t="shared" si="0"/>
        <v>1</v>
      </c>
      <c r="E54" s="6" t="s">
        <v>6</v>
      </c>
    </row>
    <row r="55" spans="1:5" s="2" customFormat="1" ht="36" x14ac:dyDescent="0.25">
      <c r="A55" s="10" t="s">
        <v>39</v>
      </c>
      <c r="B55" s="11">
        <v>441634</v>
      </c>
      <c r="C55" s="11">
        <v>441634</v>
      </c>
      <c r="D55" s="12">
        <f t="shared" si="0"/>
        <v>1</v>
      </c>
      <c r="E55" s="6" t="s">
        <v>6</v>
      </c>
    </row>
    <row r="56" spans="1:5" s="2" customFormat="1" ht="18" x14ac:dyDescent="0.25">
      <c r="A56" s="10" t="s">
        <v>40</v>
      </c>
      <c r="B56" s="11">
        <v>781171.9</v>
      </c>
      <c r="C56" s="11">
        <v>751951.5</v>
      </c>
      <c r="D56" s="12">
        <f t="shared" si="0"/>
        <v>0.96259414861184844</v>
      </c>
      <c r="E56" s="6" t="s">
        <v>6</v>
      </c>
    </row>
    <row r="57" spans="1:5" s="2" customFormat="1" ht="18" x14ac:dyDescent="0.25">
      <c r="A57" s="10"/>
      <c r="B57" s="11"/>
      <c r="C57" s="11"/>
      <c r="D57" s="12"/>
      <c r="E57" s="6"/>
    </row>
    <row r="58" spans="1:5" ht="198" x14ac:dyDescent="0.25">
      <c r="A58" s="10" t="s">
        <v>71</v>
      </c>
      <c r="B58" s="15" t="s">
        <v>69</v>
      </c>
      <c r="C58" s="11" t="s">
        <v>6</v>
      </c>
      <c r="D58" s="11" t="s">
        <v>6</v>
      </c>
      <c r="E58" s="6" t="s">
        <v>74</v>
      </c>
    </row>
    <row r="59" spans="1:5" ht="18" x14ac:dyDescent="0.25">
      <c r="A59" s="10"/>
      <c r="B59" s="11"/>
      <c r="C59" s="11"/>
      <c r="D59" s="11"/>
      <c r="E59" s="6"/>
    </row>
    <row r="60" spans="1:5" ht="18" x14ac:dyDescent="0.25">
      <c r="A60" s="10" t="s">
        <v>41</v>
      </c>
      <c r="B60" s="11" t="s">
        <v>6</v>
      </c>
      <c r="C60" s="11" t="s">
        <v>6</v>
      </c>
      <c r="D60" s="11" t="s">
        <v>6</v>
      </c>
      <c r="E60" s="6" t="s">
        <v>6</v>
      </c>
    </row>
    <row r="61" spans="1:5" ht="18" x14ac:dyDescent="0.25">
      <c r="A61" s="10" t="s">
        <v>30</v>
      </c>
      <c r="B61" s="11"/>
      <c r="C61" s="11"/>
      <c r="D61" s="12"/>
      <c r="E61" s="6"/>
    </row>
    <row r="62" spans="1:5" x14ac:dyDescent="0.25">
      <c r="A62" s="26" t="s">
        <v>42</v>
      </c>
      <c r="B62" s="22">
        <v>1398540.1</v>
      </c>
      <c r="C62" s="22">
        <v>49867.4</v>
      </c>
      <c r="D62" s="24">
        <f>C62/B62</f>
        <v>3.5656753782033132E-2</v>
      </c>
      <c r="E62" s="19" t="s">
        <v>6</v>
      </c>
    </row>
    <row r="63" spans="1:5" x14ac:dyDescent="0.25">
      <c r="A63" s="27"/>
      <c r="B63" s="23"/>
      <c r="C63" s="23"/>
      <c r="D63" s="25"/>
      <c r="E63" s="19"/>
    </row>
    <row r="64" spans="1:5" ht="36" x14ac:dyDescent="0.25">
      <c r="A64" s="10" t="s">
        <v>43</v>
      </c>
      <c r="B64" s="11">
        <v>0</v>
      </c>
      <c r="C64" s="11">
        <v>72575.399999999994</v>
      </c>
      <c r="D64" s="12"/>
      <c r="E64" s="6" t="s">
        <v>6</v>
      </c>
    </row>
    <row r="65" spans="1:5" ht="18" x14ac:dyDescent="0.25">
      <c r="A65" s="10" t="s">
        <v>44</v>
      </c>
      <c r="B65" s="11">
        <v>-450000</v>
      </c>
      <c r="C65" s="11">
        <v>-450000</v>
      </c>
      <c r="D65" s="16">
        <f>C65/B65</f>
        <v>1</v>
      </c>
      <c r="E65" s="6" t="s">
        <v>6</v>
      </c>
    </row>
    <row r="66" spans="1:5" ht="18" x14ac:dyDescent="0.25">
      <c r="A66" s="10"/>
      <c r="B66" s="11"/>
      <c r="C66" s="11"/>
      <c r="D66" s="12"/>
      <c r="E66" s="6"/>
    </row>
    <row r="67" spans="1:5" ht="18" x14ac:dyDescent="0.25">
      <c r="A67" s="10" t="s">
        <v>45</v>
      </c>
      <c r="B67" s="11">
        <v>0</v>
      </c>
      <c r="C67" s="11">
        <v>0</v>
      </c>
      <c r="D67" s="11" t="s">
        <v>6</v>
      </c>
      <c r="E67" s="6" t="s">
        <v>6</v>
      </c>
    </row>
    <row r="68" spans="1:5" ht="18" x14ac:dyDescent="0.25">
      <c r="A68" s="10" t="s">
        <v>4</v>
      </c>
      <c r="B68" s="11"/>
      <c r="C68" s="11"/>
      <c r="D68" s="12"/>
      <c r="E68" s="6"/>
    </row>
    <row r="69" spans="1:5" ht="18" x14ac:dyDescent="0.25">
      <c r="A69" s="10" t="s">
        <v>46</v>
      </c>
      <c r="B69" s="11">
        <v>0</v>
      </c>
      <c r="C69" s="11">
        <v>0</v>
      </c>
      <c r="D69" s="11" t="s">
        <v>6</v>
      </c>
      <c r="E69" s="6" t="s">
        <v>6</v>
      </c>
    </row>
    <row r="70" spans="1:5" ht="18" x14ac:dyDescent="0.25">
      <c r="A70" s="10" t="s">
        <v>47</v>
      </c>
      <c r="B70" s="11">
        <v>0</v>
      </c>
      <c r="C70" s="11">
        <v>0</v>
      </c>
      <c r="D70" s="11" t="s">
        <v>6</v>
      </c>
      <c r="E70" s="6" t="s">
        <v>6</v>
      </c>
    </row>
    <row r="71" spans="1:5" ht="18" x14ac:dyDescent="0.25">
      <c r="A71" s="10"/>
      <c r="B71" s="11"/>
      <c r="C71" s="11"/>
      <c r="D71" s="12"/>
      <c r="E71" s="6"/>
    </row>
    <row r="72" spans="1:5" ht="90" x14ac:dyDescent="0.25">
      <c r="A72" s="10" t="s">
        <v>48</v>
      </c>
      <c r="B72" s="17">
        <v>54.2</v>
      </c>
      <c r="C72" s="11">
        <v>52.9</v>
      </c>
      <c r="D72" s="11" t="s">
        <v>6</v>
      </c>
      <c r="E72" s="6" t="s">
        <v>49</v>
      </c>
    </row>
    <row r="73" spans="1:5" ht="36" x14ac:dyDescent="0.25">
      <c r="A73" s="10" t="s">
        <v>50</v>
      </c>
      <c r="B73" s="17">
        <v>0.2</v>
      </c>
      <c r="C73" s="11">
        <v>0.2</v>
      </c>
      <c r="D73" s="11" t="s">
        <v>6</v>
      </c>
      <c r="E73" s="6" t="s">
        <v>51</v>
      </c>
    </row>
    <row r="74" spans="1:5" ht="72" x14ac:dyDescent="0.25">
      <c r="A74" s="10" t="s">
        <v>52</v>
      </c>
      <c r="B74" s="17">
        <v>0.3</v>
      </c>
      <c r="C74" s="11">
        <v>0.3</v>
      </c>
      <c r="D74" s="11" t="s">
        <v>6</v>
      </c>
      <c r="E74" s="6" t="s">
        <v>51</v>
      </c>
    </row>
    <row r="75" spans="1:5" ht="36" x14ac:dyDescent="0.25">
      <c r="A75" s="10" t="s">
        <v>53</v>
      </c>
      <c r="B75" s="17" t="s">
        <v>6</v>
      </c>
      <c r="C75" s="11">
        <v>0</v>
      </c>
      <c r="D75" s="11" t="s">
        <v>6</v>
      </c>
      <c r="E75" s="6" t="s">
        <v>54</v>
      </c>
    </row>
    <row r="76" spans="1:5" ht="36" x14ac:dyDescent="0.25">
      <c r="A76" s="10" t="s">
        <v>55</v>
      </c>
      <c r="B76" s="18">
        <v>0.3</v>
      </c>
      <c r="C76" s="11">
        <v>0.1</v>
      </c>
      <c r="D76" s="11" t="s">
        <v>6</v>
      </c>
      <c r="E76" s="6" t="s">
        <v>56</v>
      </c>
    </row>
    <row r="77" spans="1:5" ht="15.75" x14ac:dyDescent="0.25">
      <c r="A77" s="5"/>
    </row>
    <row r="78" spans="1:5" ht="15.75" x14ac:dyDescent="0.25">
      <c r="A78" s="5" t="s">
        <v>57</v>
      </c>
    </row>
    <row r="79" spans="1:5" ht="15.75" x14ac:dyDescent="0.25">
      <c r="A79" s="5" t="s">
        <v>58</v>
      </c>
    </row>
    <row r="80" spans="1:5" ht="15.75" x14ac:dyDescent="0.25">
      <c r="A80" s="5"/>
    </row>
    <row r="81" spans="1:1" ht="15.75" x14ac:dyDescent="0.25">
      <c r="A81" s="4"/>
    </row>
  </sheetData>
  <mergeCells count="7">
    <mergeCell ref="E62:E63"/>
    <mergeCell ref="A3:E3"/>
    <mergeCell ref="A2:E2"/>
    <mergeCell ref="B62:B63"/>
    <mergeCell ref="C62:C63"/>
    <mergeCell ref="D62:D63"/>
    <mergeCell ref="A62:A63"/>
  </mergeCells>
  <pageMargins left="0.70866141732283472" right="0.70866141732283472" top="0.74803149606299213" bottom="0.74803149606299213" header="0.31496062992125984" footer="0.31496062992125984"/>
  <pageSetup paperSize="9" scale="55" fitToHeight="0" orientation="landscape" r:id="rId1"/>
  <headerFooter differentFirst="1">
    <oddHeader>&amp;C&amp;P</oddHeader>
  </headerFooter>
  <rowBreaks count="2" manualBreakCount="2">
    <brk id="34" max="4" man="1"/>
    <brk id="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2018-02-06T08:11:42Z</dcterms:modified>
</cp:coreProperties>
</file>