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9 мес" sheetId="3" r:id="rId1"/>
  </sheets>
  <definedNames>
    <definedName name="_xlnm.Print_Titles" localSheetId="0">'9 мес'!$5:$5</definedName>
    <definedName name="_xlnm.Print_Area" localSheetId="0">'9 мес'!$A$1:$D$38</definedName>
  </definedNames>
  <calcPr calcId="145621"/>
</workbook>
</file>

<file path=xl/calcChain.xml><?xml version="1.0" encoding="utf-8"?>
<calcChain xmlns="http://schemas.openxmlformats.org/spreadsheetml/2006/main">
  <c r="C17" i="3" l="1"/>
  <c r="C13" i="3" l="1"/>
  <c r="B13" i="3"/>
  <c r="D38" i="3" l="1"/>
  <c r="D36" i="3"/>
  <c r="D35" i="3"/>
  <c r="D34" i="3"/>
  <c r="D33" i="3"/>
  <c r="D30" i="3"/>
  <c r="D28" i="3"/>
  <c r="D26" i="3"/>
  <c r="D24" i="3"/>
  <c r="D23" i="3"/>
  <c r="D22" i="3"/>
  <c r="D21" i="3"/>
  <c r="D20" i="3"/>
  <c r="D19" i="3"/>
  <c r="D17" i="3"/>
  <c r="D16" i="3"/>
  <c r="D15" i="3"/>
  <c r="D14" i="3"/>
  <c r="D13" i="3"/>
  <c r="D11" i="3"/>
  <c r="D10" i="3"/>
  <c r="D9" i="3"/>
  <c r="D7" i="3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<sst xmlns="http://schemas.openxmlformats.org/spreadsheetml/2006/main" count="31" uniqueCount="30">
  <si>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</si>
  <si>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</si>
  <si>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</si>
  <si>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</si>
  <si>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</si>
  <si>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</si>
  <si>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</si>
  <si>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</si>
  <si>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</si>
  <si>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</si>
  <si>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</si>
  <si>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</si>
  <si>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</si>
  <si>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</si>
  <si>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</si>
  <si>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</si>
  <si>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</si>
  <si>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</si>
  <si>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</si>
  <si>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</si>
  <si>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</si>
  <si>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</si>
  <si>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</si>
  <si>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</si>
  <si>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</si>
  <si>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</si>
  <si>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Факт</t>
  </si>
  <si>
    <t>Исполнение плана, %</t>
  </si>
  <si>
    <t>План на 2017 год</t>
  </si>
  <si>
    <t>Исполнение республиканского бюджета Чувашской Республики по доходам 
за 9 месяцев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</si>
</sst>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C18" sqref="C18"/>
    </sheetView>
  </sheetViews>
  <sheetFormatPr defaultColWidth="9.140625"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29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28</v>
      </c>
      <c r="C5" s="25" t="s">
        <v>26</v>
      </c>
      <c r="D5" s="25" t="s">
        <v>27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25804539.699999999</v>
      </c>
      <c r="C7" s="43">
        <v>18946845.34733</v>
      </c>
      <c r="D7" s="44">
        <f>C7/B7*100</f>
        <v>73.424465491744456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15887059.5</v>
      </c>
      <c r="C9" s="44">
        <v>11684632.94805</v>
      </c>
      <c r="D9" s="44">
        <f t="shared" ref="D9:D38" si="0">C9/B9*100</f>
        <v>73.548115987417304</v>
      </c>
      <c r="E9" s="27"/>
    </row>
    <row r="10" spans="1:6" x14ac:dyDescent="0.2">
      <c r="A10" s="18" t="s">
        <v>5</v>
      </c>
      <c r="B10" s="45">
        <v>7350170.7999999998</v>
      </c>
      <c r="C10" s="45">
        <v>5687878.6211000001</v>
      </c>
      <c r="D10" s="46">
        <f t="shared" si="0"/>
        <v>77.384305424575984</v>
      </c>
      <c r="E10" s="27"/>
      <c r="F10" s="27"/>
    </row>
    <row r="11" spans="1:6" x14ac:dyDescent="0.2">
      <c r="A11" s="18" t="s">
        <v>6</v>
      </c>
      <c r="B11" s="45">
        <v>8536888.6999999993</v>
      </c>
      <c r="C11" s="45">
        <v>5996754.3469500002</v>
      </c>
      <c r="D11" s="46">
        <f t="shared" si="0"/>
        <v>70.245197725841265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f>B14</f>
        <v>3587720.6</v>
      </c>
      <c r="C13" s="44">
        <f>C14</f>
        <v>2679347.6442100001</v>
      </c>
      <c r="D13" s="44">
        <f t="shared" si="0"/>
        <v>74.681056384658277</v>
      </c>
    </row>
    <row r="14" spans="1:6" ht="25.5" x14ac:dyDescent="0.2">
      <c r="A14" s="18" t="s">
        <v>8</v>
      </c>
      <c r="B14" s="47">
        <v>3587720.6</v>
      </c>
      <c r="C14" s="47">
        <v>2679347.6442100001</v>
      </c>
      <c r="D14" s="46">
        <f t="shared" si="0"/>
        <v>74.681056384658277</v>
      </c>
    </row>
    <row r="15" spans="1:6" x14ac:dyDescent="0.2">
      <c r="A15" s="18" t="s">
        <v>23</v>
      </c>
      <c r="B15" s="47">
        <v>429458</v>
      </c>
      <c r="C15" s="47">
        <v>281546.52814000001</v>
      </c>
      <c r="D15" s="46">
        <f t="shared" si="0"/>
        <v>65.558571068649314</v>
      </c>
    </row>
    <row r="16" spans="1:6" x14ac:dyDescent="0.2">
      <c r="A16" s="18" t="s">
        <v>24</v>
      </c>
      <c r="B16" s="47">
        <v>1314991.7</v>
      </c>
      <c r="C16" s="47">
        <v>1008875.0431799999</v>
      </c>
      <c r="D16" s="46">
        <f t="shared" si="0"/>
        <v>76.721019849783076</v>
      </c>
    </row>
    <row r="17" spans="1:6" x14ac:dyDescent="0.2">
      <c r="A17" s="18" t="s">
        <v>25</v>
      </c>
      <c r="B17" s="47">
        <v>1843270.9</v>
      </c>
      <c r="C17" s="47">
        <f>1390837.26889</f>
        <v>1390837.2688899999</v>
      </c>
      <c r="D17" s="46">
        <f t="shared" si="0"/>
        <v>75.454848708890268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1831907.4</v>
      </c>
      <c r="C19" s="43">
        <v>1508261.3552000001</v>
      </c>
      <c r="D19" s="44">
        <f t="shared" si="0"/>
        <v>82.3328381773009</v>
      </c>
    </row>
    <row r="20" spans="1:6" ht="25.5" x14ac:dyDescent="0.2">
      <c r="A20" s="18" t="s">
        <v>10</v>
      </c>
      <c r="B20" s="47">
        <v>1831907.4</v>
      </c>
      <c r="C20" s="47">
        <v>1508260.5752900001</v>
      </c>
      <c r="D20" s="46">
        <f t="shared" si="0"/>
        <v>82.33279560364241</v>
      </c>
      <c r="E20" s="28"/>
    </row>
    <row r="21" spans="1:6" x14ac:dyDescent="0.2">
      <c r="A21" s="17" t="s">
        <v>11</v>
      </c>
      <c r="B21" s="43">
        <v>3489828.8</v>
      </c>
      <c r="C21" s="43">
        <v>2313424.8526699999</v>
      </c>
      <c r="D21" s="44">
        <f t="shared" si="0"/>
        <v>66.290496905464252</v>
      </c>
    </row>
    <row r="22" spans="1:6" x14ac:dyDescent="0.2">
      <c r="A22" s="18" t="s">
        <v>12</v>
      </c>
      <c r="B22" s="45">
        <v>2704950</v>
      </c>
      <c r="C22" s="45">
        <v>2033052.0542599999</v>
      </c>
      <c r="D22" s="46">
        <f t="shared" si="0"/>
        <v>75.160430109983551</v>
      </c>
    </row>
    <row r="23" spans="1:6" x14ac:dyDescent="0.2">
      <c r="A23" s="18" t="s">
        <v>13</v>
      </c>
      <c r="B23" s="45">
        <v>781670.8</v>
      </c>
      <c r="C23" s="45">
        <v>277418.56806999998</v>
      </c>
      <c r="D23" s="46">
        <f t="shared" si="0"/>
        <v>35.490460699056428</v>
      </c>
    </row>
    <row r="24" spans="1:6" x14ac:dyDescent="0.2">
      <c r="A24" s="18" t="s">
        <v>14</v>
      </c>
      <c r="B24" s="47">
        <v>3208</v>
      </c>
      <c r="C24" s="47">
        <v>2954.2003399999999</v>
      </c>
      <c r="D24" s="46">
        <f t="shared" si="0"/>
        <v>92.088539276807978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116374</v>
      </c>
      <c r="C26" s="44">
        <v>89705.993199999997</v>
      </c>
      <c r="D26" s="44">
        <f t="shared" si="0"/>
        <v>77.084222592675331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891561.4</v>
      </c>
      <c r="C28" s="44">
        <v>671427.70513999998</v>
      </c>
      <c r="D28" s="44">
        <f t="shared" si="0"/>
        <v>75.309194088034758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17385946.750459999</v>
      </c>
      <c r="C30" s="43">
        <v>12750707.887809999</v>
      </c>
      <c r="D30" s="44">
        <f t="shared" si="0"/>
        <v>73.339163353141174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9195884.3000000007</v>
      </c>
      <c r="C33" s="45">
        <v>6896915.9000000004</v>
      </c>
      <c r="D33" s="45">
        <f t="shared" si="0"/>
        <v>75.000029089100224</v>
      </c>
    </row>
    <row r="34" spans="1:5" ht="25.5" x14ac:dyDescent="0.2">
      <c r="A34" s="18" t="s">
        <v>18</v>
      </c>
      <c r="B34" s="45">
        <v>4593352.5096300002</v>
      </c>
      <c r="C34" s="45">
        <v>2322430.1323699998</v>
      </c>
      <c r="D34" s="46">
        <f t="shared" si="0"/>
        <v>50.560677141608593</v>
      </c>
    </row>
    <row r="35" spans="1:5" ht="25.5" x14ac:dyDescent="0.2">
      <c r="A35" s="18" t="s">
        <v>19</v>
      </c>
      <c r="B35" s="45">
        <v>1856809.5</v>
      </c>
      <c r="C35" s="45">
        <v>1319868.24315</v>
      </c>
      <c r="D35" s="46">
        <f t="shared" si="0"/>
        <v>71.082587801818121</v>
      </c>
    </row>
    <row r="36" spans="1:5" x14ac:dyDescent="0.2">
      <c r="A36" s="18" t="s">
        <v>20</v>
      </c>
      <c r="B36" s="45">
        <v>252658</v>
      </c>
      <c r="C36" s="45">
        <v>924182.10961000004</v>
      </c>
      <c r="D36" s="46">
        <f t="shared" si="0"/>
        <v>365.78383016172063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43190486.450460002</v>
      </c>
      <c r="C38" s="48">
        <v>31697553.23514</v>
      </c>
      <c r="D38" s="48">
        <f t="shared" si="0"/>
        <v>73.390127873409043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</vt:lpstr>
      <vt:lpstr>'9 мес'!Заголовки_для_печати</vt:lpstr>
      <vt:lpstr>'9 мес'!Область_печати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2017-11-27T11:49:46Z</cp:lastPrinted>
  <dcterms:created xsi:type="dcterms:W3CDTF">2015-05-28T04:57:59Z</dcterms:created>
  <dcterms:modified xsi:type="dcterms:W3CDTF">2017-11-27T13:47:13Z</dcterms:modified>
</cp:coreProperties>
</file>