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Сводный рейтинг" sheetId="1" r:id="rId1"/>
  </sheets>
  <externalReferences>
    <externalReference r:id="rId2"/>
  </externalReferences>
  <definedNames>
    <definedName name="_xlnm._FilterDatabase" localSheetId="0" hidden="1">'Сводный рейтинг'!$A$5:$E$5</definedName>
    <definedName name="Z_242095B4_8B80_4844_A83B_0E331AD077BA_.wvu.FilterData" localSheetId="0" hidden="1">'Сводный рейтинг'!$B$3:$E$16</definedName>
    <definedName name="Z_2B972A0E_FF21_48ED_9098_96A3B83FA1EB_.wvu.FilterData" localSheetId="0" hidden="1">'Сводный рейтинг'!$A$4:$E$31</definedName>
    <definedName name="Z_2B972A0E_FF21_48ED_9098_96A3B83FA1EB_.wvu.PrintArea" localSheetId="0" hidden="1">'Сводный рейтинг'!$A$1:$E$22</definedName>
    <definedName name="Z_2B972A0E_FF21_48ED_9098_96A3B83FA1EB_.wvu.Rows" localSheetId="0" hidden="1">'Сводный рейтинг'!$1:$1</definedName>
    <definedName name="Z_3E09B90F_5089_45E8_A983_B90D5C439579_.wvu.FilterData" localSheetId="0" hidden="1">'Сводный рейтинг'!$A$4:$E$17</definedName>
    <definedName name="Z_3E09B90F_5089_45E8_A983_B90D5C439579_.wvu.PrintArea" localSheetId="0" hidden="1">'Сводный рейтинг'!$A$2:$E$17</definedName>
    <definedName name="Z_42EDCDFA_A9F4_4F57_8EB6_E1083B81F576_.wvu.FilterData" localSheetId="0" hidden="1">'Сводный рейтинг'!$B$3:$E$16</definedName>
    <definedName name="Z_602B1F17_4F62_45B5_A692_1F44328EAA71_.wvu.FilterData" localSheetId="0" hidden="1">'Сводный рейтинг'!$A$4:$E$31</definedName>
    <definedName name="Z_602B1F17_4F62_45B5_A692_1F44328EAA71_.wvu.PrintArea" localSheetId="0" hidden="1">'Сводный рейтинг'!$A$1:$E$22</definedName>
    <definedName name="Z_602B1F17_4F62_45B5_A692_1F44328EAA71_.wvu.Rows" localSheetId="0" hidden="1">'Сводный рейтинг'!$1:$1</definedName>
    <definedName name="Z_64E543FB_A4C7_485B_8B6D_421BA9CB952C_.wvu.FilterData" localSheetId="0" hidden="1">'Сводный рейтинг'!$B$3:$E$16</definedName>
    <definedName name="Z_697794A2_940F_4C21_BF2D_389B0A53EA83_.wvu.FilterData" localSheetId="0" hidden="1">'Сводный рейтинг'!$A$4:$E$17</definedName>
    <definedName name="Z_697794A2_940F_4C21_BF2D_389B0A53EA83_.wvu.PrintArea" localSheetId="0" hidden="1">'Сводный рейтинг'!$A$2:$E$17</definedName>
    <definedName name="Z_80226921_B027_432B_A49E_CD71F63DBF3E_.wvu.FilterData" localSheetId="0" hidden="1">'Сводный рейтинг'!$B$3:$E$16</definedName>
    <definedName name="Z_95180AAB_A31D_4A6D_9BF5_EC01297CD99C_.wvu.FilterData" localSheetId="0" hidden="1">'Сводный рейтинг'!$B$3:$E$16</definedName>
    <definedName name="Z_C8F1A9A1_2DE4_4975_A05A_5B1BB3C82C53_.wvu.FilterData" localSheetId="0" hidden="1">'Сводный рейтинг'!$A$4:$E$17</definedName>
    <definedName name="Z_E20EDFBB_2FD3_40E6_BECF_2A47654E1758_.wvu.FilterData" localSheetId="0" hidden="1">'Сводный рейтинг'!$B$3:$E$16</definedName>
    <definedName name="Z_EF04C08F_E080_4A40_AEC7_0C0F322FE721_.wvu.FilterData" localSheetId="0" hidden="1">'Сводный рейтинг'!$B$3:$E$16</definedName>
    <definedName name="Z_F53DC8B8_303E_4AA9_A2D7_94B72A2C3EFF_.wvu.FilterData" localSheetId="0" hidden="1">'Сводный рейтинг'!$B$3:$E$16</definedName>
    <definedName name="Z_F9F78526_D207_481A_A86A_D6AA5052F142_.wvu.FilterData" localSheetId="0" hidden="1">'Сводный рейтинг'!$B$3:$E$16</definedName>
    <definedName name="_xlnm.Print_Area" localSheetId="0">'Сводный рейтинг'!$A$1:$E$32</definedName>
  </definedNames>
  <calcPr calcId="145621" fullCalcOnLoad="1"/>
</workbook>
</file>

<file path=xl/calcChain.xml><?xml version="1.0" encoding="utf-8"?>
<calcChain xmlns="http://schemas.openxmlformats.org/spreadsheetml/2006/main">
  <c r="D30" i="1" l="1"/>
  <c r="C30" i="1"/>
  <c r="E30" i="1" s="1"/>
  <c r="E29" i="1"/>
  <c r="D29" i="1"/>
  <c r="C29" i="1"/>
  <c r="E28" i="1"/>
  <c r="D28" i="1"/>
  <c r="C28" i="1"/>
  <c r="D27" i="1"/>
  <c r="C27" i="1"/>
  <c r="E27" i="1" s="1"/>
  <c r="D26" i="1"/>
  <c r="C26" i="1"/>
  <c r="E26" i="1" s="1"/>
  <c r="E25" i="1"/>
  <c r="D25" i="1"/>
  <c r="C25" i="1"/>
  <c r="E24" i="1"/>
  <c r="D24" i="1"/>
  <c r="C24" i="1"/>
  <c r="D23" i="1"/>
  <c r="C23" i="1"/>
  <c r="E23" i="1" s="1"/>
  <c r="D22" i="1"/>
  <c r="C22" i="1"/>
  <c r="E22" i="1" s="1"/>
  <c r="E21" i="1"/>
  <c r="D21" i="1"/>
  <c r="C21" i="1"/>
  <c r="E20" i="1"/>
  <c r="D20" i="1"/>
  <c r="C20" i="1"/>
  <c r="D19" i="1"/>
  <c r="C19" i="1"/>
  <c r="E19" i="1" s="1"/>
  <c r="D18" i="1"/>
  <c r="C18" i="1"/>
  <c r="E18" i="1" s="1"/>
  <c r="E17" i="1"/>
  <c r="D17" i="1"/>
  <c r="C17" i="1"/>
  <c r="E16" i="1"/>
  <c r="D16" i="1"/>
  <c r="C16" i="1"/>
  <c r="D15" i="1"/>
  <c r="C15" i="1"/>
  <c r="E15" i="1" s="1"/>
  <c r="D14" i="1"/>
  <c r="C14" i="1"/>
  <c r="E14" i="1" s="1"/>
  <c r="E13" i="1"/>
  <c r="D13" i="1"/>
  <c r="C13" i="1"/>
  <c r="E12" i="1"/>
  <c r="D12" i="1"/>
  <c r="C12" i="1"/>
  <c r="D11" i="1"/>
  <c r="C11" i="1"/>
  <c r="E11" i="1" s="1"/>
  <c r="D10" i="1"/>
  <c r="C10" i="1"/>
  <c r="E10" i="1" s="1"/>
  <c r="E9" i="1"/>
  <c r="D9" i="1"/>
  <c r="C9" i="1"/>
  <c r="E8" i="1"/>
  <c r="D8" i="1"/>
  <c r="C8" i="1"/>
  <c r="D7" i="1"/>
  <c r="C7" i="1"/>
  <c r="E7" i="1" s="1"/>
  <c r="D6" i="1"/>
  <c r="C6" i="1"/>
  <c r="E6" i="1" s="1"/>
  <c r="E5" i="1"/>
  <c r="D5" i="1"/>
  <c r="C5" i="1"/>
  <c r="E31" i="1" l="1"/>
</calcChain>
</file>

<file path=xl/sharedStrings.xml><?xml version="1.0" encoding="utf-8"?>
<sst xmlns="http://schemas.openxmlformats.org/spreadsheetml/2006/main" count="36" uniqueCount="35">
  <si>
    <t>Приложение 1 к письму Минфина Чувашии 
от 22.05.2013 №02/26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</si>
  <si>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девять месяцев 2017 года
</t>
  </si>
  <si>
    <t>Место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</si>
  <si>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</si>
  <si>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</si>
  <si>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</si>
  <si>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</si>
  <si>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</si>
  <si>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Администрация Главы Чувашии</t>
  </si>
  <si>
    <t>Государственный Совет Чувашской Республики</t>
  </si>
  <si>
    <t>Минюст Чувашии</t>
  </si>
  <si>
    <t>Уполономоченный по правам человека в Чувашии</t>
  </si>
  <si>
    <t>Полпредство Чувашии при Президенте России</t>
  </si>
  <si>
    <t>Контрольно-счетная палата Чувашской Республики</t>
  </si>
  <si>
    <t>Центральная избирательная комиссия Чувашии</t>
  </si>
  <si>
    <t>Уполономоченный по правам ребенка в Чувашии</t>
  </si>
  <si>
    <t>Уполономоченный по защите прав предпринимателей в Чувашии</t>
  </si>
  <si>
    <t>Минэкономразвития Чувашии</t>
  </si>
  <si>
    <t>Госжилинспекция Чувашии</t>
  </si>
  <si>
    <t>ГКЧС Чувашии</t>
  </si>
  <si>
    <t>Минстрой Чувашии</t>
  </si>
  <si>
    <t>Госветслужба Чувашии</t>
  </si>
  <si>
    <t>Минкультуры Чувашии</t>
  </si>
  <si>
    <t>Мининформполитики Чувашии</t>
  </si>
  <si>
    <t>Минсельхоз Чувашии</t>
  </si>
  <si>
    <t>Минздрав Чувашии</t>
  </si>
  <si>
    <t>Минтруд Чувашии</t>
  </si>
  <si>
    <t>Гостехнадзор</t>
  </si>
  <si>
    <t>Минприроды Чувашии</t>
  </si>
  <si>
    <t>Госслужба Чувашии по конкурентной политике и тарифам</t>
  </si>
  <si>
    <t>Минспорт Чувашии</t>
  </si>
  <si>
    <t>Минобразования Чувашии</t>
  </si>
  <si>
    <t>Минтранс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</si>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</sst>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4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7" borderId="0"/>
    <xf numFmtId="0" fontId="7" fillId="0" borderId="0">
      <alignment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horizontal="right"/>
    </xf>
    <xf numFmtId="0" fontId="7" fillId="7" borderId="10"/>
    <xf numFmtId="0" fontId="7" fillId="0" borderId="11">
      <alignment horizontal="center" vertical="center" wrapText="1"/>
    </xf>
    <xf numFmtId="0" fontId="7" fillId="7" borderId="12"/>
    <xf numFmtId="49" fontId="7" fillId="0" borderId="11">
      <alignment horizontal="left" vertical="top" wrapText="1" indent="2"/>
    </xf>
    <xf numFmtId="49" fontId="7" fillId="0" borderId="11">
      <alignment horizontal="center" vertical="top" shrinkToFit="1"/>
    </xf>
    <xf numFmtId="4" fontId="7" fillId="0" borderId="11">
      <alignment horizontal="right" vertical="top" shrinkToFit="1"/>
    </xf>
    <xf numFmtId="10" fontId="7" fillId="0" borderId="11">
      <alignment horizontal="right" vertical="top" shrinkToFit="1"/>
    </xf>
    <xf numFmtId="0" fontId="7" fillId="7" borderId="12">
      <alignment shrinkToFit="1"/>
    </xf>
    <xf numFmtId="0" fontId="9" fillId="0" borderId="11">
      <alignment horizontal="left"/>
    </xf>
    <xf numFmtId="4" fontId="9" fillId="2" borderId="11">
      <alignment horizontal="right" vertical="top" shrinkToFit="1"/>
    </xf>
    <xf numFmtId="10" fontId="9" fillId="2" borderId="11">
      <alignment horizontal="right" vertical="top" shrinkToFit="1"/>
    </xf>
    <xf numFmtId="0" fontId="7" fillId="7" borderId="13"/>
    <xf numFmtId="0" fontId="7" fillId="0" borderId="0">
      <alignment horizontal="left" wrapText="1"/>
    </xf>
    <xf numFmtId="0" fontId="9" fillId="0" borderId="11">
      <alignment vertical="top" wrapText="1"/>
    </xf>
    <xf numFmtId="4" fontId="9" fillId="8" borderId="11">
      <alignment horizontal="right" vertical="top" shrinkToFit="1"/>
    </xf>
    <xf numFmtId="10" fontId="9" fillId="8" borderId="11">
      <alignment horizontal="right" vertical="top" shrinkToFit="1"/>
    </xf>
    <xf numFmtId="0" fontId="7" fillId="7" borderId="12">
      <alignment horizontal="center"/>
    </xf>
    <xf numFmtId="0" fontId="7" fillId="7" borderId="12">
      <alignment horizontal="left"/>
    </xf>
    <xf numFmtId="0" fontId="7" fillId="7" borderId="13">
      <alignment horizontal="center"/>
    </xf>
    <xf numFmtId="0" fontId="7" fillId="7" borderId="13">
      <alignment horizontal="left"/>
    </xf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164" fontId="4" fillId="3" borderId="7" xfId="0" applyNumberFormat="1" applyFont="1" applyFill="1" applyBorder="1"/>
    <xf numFmtId="0" fontId="0" fillId="3" borderId="0" xfId="0" applyFill="1"/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164" fontId="4" fillId="3" borderId="8" xfId="0" applyNumberFormat="1" applyFont="1" applyFill="1" applyBorder="1"/>
    <xf numFmtId="49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top" wrapText="1"/>
    </xf>
    <xf numFmtId="164" fontId="4" fillId="3" borderId="9" xfId="0" applyNumberFormat="1" applyFont="1" applyFill="1" applyBorder="1"/>
    <xf numFmtId="0" fontId="0" fillId="4" borderId="0" xfId="0" applyFill="1"/>
    <xf numFmtId="0" fontId="4" fillId="5" borderId="7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vertical="top" wrapText="1"/>
    </xf>
    <xf numFmtId="164" fontId="4" fillId="5" borderId="7" xfId="0" applyNumberFormat="1" applyFont="1" applyFill="1" applyBorder="1"/>
    <xf numFmtId="49" fontId="4" fillId="5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top" wrapText="1"/>
    </xf>
    <xf numFmtId="0" fontId="4" fillId="6" borderId="7" xfId="0" applyFont="1" applyFill="1" applyBorder="1" applyAlignment="1">
      <alignment horizontal="right"/>
    </xf>
    <xf numFmtId="165" fontId="4" fillId="6" borderId="7" xfId="0" applyNumberFormat="1" applyFont="1" applyFill="1" applyBorder="1"/>
    <xf numFmtId="0" fontId="4" fillId="0" borderId="0" xfId="0" applyFont="1"/>
    <xf numFmtId="0" fontId="5" fillId="0" borderId="0" xfId="0" applyFont="1"/>
  </cellXfs>
  <cellStyles count="3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  <cellStyle name="Обычный 2" xfId="32"/>
    <cellStyle name="Обычный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2017%20&#1075;&#1086;&#1076;\&#1040;&#1085;&#1072;&#1083;&#1080;&#1079;%20&#1043;&#1056;&#1041;&#1057;%20&#1079;&#1072;%209%20&#1084;&#1077;&#1089;&#1103;&#1094;&#1077;&#1074;%202017%20&#1075;&#1086;&#1076;&#1072;\9&#1084;&#1077;&#1089;&#1103;&#1094;&#1077;&#1074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Ребенок"/>
      <sheetName val="Человек"/>
      <sheetName val="АГ ЧР"/>
      <sheetName val="Полпред"/>
      <sheetName val="КСП"/>
      <sheetName val="Предприниматель"/>
      <sheetName val="Сл.по тариф"/>
      <sheetName val="ЦИК"/>
      <sheetName val="Минюст"/>
      <sheetName val="ГосСов"/>
      <sheetName val="Минтранс"/>
      <sheetName val="Минстрой"/>
      <sheetName val="Госжилинсп"/>
      <sheetName val="Минэк"/>
      <sheetName val="Минприроды"/>
      <sheetName val="Минздрав"/>
      <sheetName val="Минтруд"/>
      <sheetName val="Мининформ"/>
      <sheetName val="Минкульт"/>
      <sheetName val="Госкомимущество"/>
      <sheetName val="Минспорта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C27">
            <v>70</v>
          </cell>
        </row>
        <row r="28">
          <cell r="C28">
            <v>68</v>
          </cell>
        </row>
      </sheetData>
      <sheetData sheetId="34">
        <row r="27">
          <cell r="C27">
            <v>70</v>
          </cell>
        </row>
        <row r="28">
          <cell r="C28">
            <v>69</v>
          </cell>
        </row>
      </sheetData>
      <sheetData sheetId="35">
        <row r="27">
          <cell r="C27">
            <v>85</v>
          </cell>
        </row>
        <row r="28">
          <cell r="C28">
            <v>85</v>
          </cell>
        </row>
      </sheetData>
      <sheetData sheetId="36">
        <row r="27">
          <cell r="C27">
            <v>70</v>
          </cell>
        </row>
        <row r="28">
          <cell r="C28">
            <v>68</v>
          </cell>
        </row>
      </sheetData>
      <sheetData sheetId="37">
        <row r="27">
          <cell r="C27">
            <v>70</v>
          </cell>
        </row>
        <row r="28">
          <cell r="C28">
            <v>68</v>
          </cell>
        </row>
      </sheetData>
      <sheetData sheetId="38">
        <row r="27">
          <cell r="C27">
            <v>70</v>
          </cell>
        </row>
        <row r="28">
          <cell r="C28">
            <v>68</v>
          </cell>
        </row>
      </sheetData>
      <sheetData sheetId="39">
        <row r="27">
          <cell r="C27">
            <v>80</v>
          </cell>
        </row>
        <row r="28">
          <cell r="C28">
            <v>66</v>
          </cell>
        </row>
      </sheetData>
      <sheetData sheetId="40">
        <row r="27">
          <cell r="C27">
            <v>70</v>
          </cell>
        </row>
        <row r="28">
          <cell r="C28">
            <v>68</v>
          </cell>
        </row>
      </sheetData>
      <sheetData sheetId="41">
        <row r="27">
          <cell r="C27">
            <v>75</v>
          </cell>
        </row>
        <row r="28">
          <cell r="C28">
            <v>74</v>
          </cell>
        </row>
      </sheetData>
      <sheetData sheetId="42">
        <row r="27">
          <cell r="C27">
            <v>90</v>
          </cell>
        </row>
        <row r="28">
          <cell r="C28">
            <v>90</v>
          </cell>
        </row>
      </sheetData>
      <sheetData sheetId="43">
        <row r="27">
          <cell r="C27">
            <v>95</v>
          </cell>
        </row>
        <row r="28">
          <cell r="C28">
            <v>73</v>
          </cell>
        </row>
      </sheetData>
      <sheetData sheetId="44">
        <row r="27">
          <cell r="C27">
            <v>90</v>
          </cell>
        </row>
        <row r="28">
          <cell r="C28">
            <v>85</v>
          </cell>
        </row>
      </sheetData>
      <sheetData sheetId="45">
        <row r="27">
          <cell r="C27">
            <v>70</v>
          </cell>
        </row>
        <row r="28">
          <cell r="C28">
            <v>67</v>
          </cell>
        </row>
      </sheetData>
      <sheetData sheetId="46">
        <row r="27">
          <cell r="C27">
            <v>100</v>
          </cell>
        </row>
        <row r="28">
          <cell r="C28">
            <v>96</v>
          </cell>
        </row>
      </sheetData>
      <sheetData sheetId="47">
        <row r="27">
          <cell r="C27">
            <v>95</v>
          </cell>
        </row>
        <row r="28">
          <cell r="C28">
            <v>80</v>
          </cell>
        </row>
      </sheetData>
      <sheetData sheetId="48">
        <row r="27">
          <cell r="C27">
            <v>90</v>
          </cell>
        </row>
        <row r="28">
          <cell r="C28">
            <v>81</v>
          </cell>
        </row>
      </sheetData>
      <sheetData sheetId="49">
        <row r="27">
          <cell r="C27">
            <v>90</v>
          </cell>
        </row>
        <row r="28">
          <cell r="C28">
            <v>80</v>
          </cell>
        </row>
      </sheetData>
      <sheetData sheetId="50">
        <row r="27">
          <cell r="C27">
            <v>90</v>
          </cell>
        </row>
        <row r="28">
          <cell r="C28">
            <v>83</v>
          </cell>
        </row>
      </sheetData>
      <sheetData sheetId="51">
        <row r="27">
          <cell r="C27">
            <v>95</v>
          </cell>
        </row>
        <row r="28">
          <cell r="C28">
            <v>88</v>
          </cell>
        </row>
      </sheetData>
      <sheetData sheetId="52"/>
      <sheetData sheetId="53">
        <row r="27">
          <cell r="C27">
            <v>100</v>
          </cell>
        </row>
        <row r="28">
          <cell r="C28">
            <v>81</v>
          </cell>
        </row>
      </sheetData>
      <sheetData sheetId="54">
        <row r="27">
          <cell r="C27">
            <v>100</v>
          </cell>
        </row>
        <row r="28">
          <cell r="C28">
            <v>80</v>
          </cell>
        </row>
      </sheetData>
      <sheetData sheetId="55">
        <row r="27">
          <cell r="C27">
            <v>90</v>
          </cell>
        </row>
        <row r="28">
          <cell r="C28">
            <v>85</v>
          </cell>
        </row>
      </sheetData>
      <sheetData sheetId="56">
        <row r="27">
          <cell r="C27">
            <v>90</v>
          </cell>
        </row>
        <row r="28">
          <cell r="C28">
            <v>84</v>
          </cell>
        </row>
      </sheetData>
      <sheetData sheetId="57">
        <row r="27">
          <cell r="C27">
            <v>100</v>
          </cell>
        </row>
        <row r="28">
          <cell r="C28">
            <v>91</v>
          </cell>
        </row>
      </sheetData>
      <sheetData sheetId="58">
        <row r="27">
          <cell r="C27">
            <v>70</v>
          </cell>
        </row>
        <row r="28">
          <cell r="C28">
            <v>62</v>
          </cell>
        </row>
      </sheetData>
      <sheetData sheetId="59">
        <row r="27">
          <cell r="C27">
            <v>80</v>
          </cell>
        </row>
        <row r="28">
          <cell r="C28">
            <v>80</v>
          </cell>
        </row>
      </sheetData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2"/>
  <sheetViews>
    <sheetView tabSelected="1" view="pageBreakPreview" topLeftCell="A2" zoomScale="80" zoomScaleNormal="100" zoomScaleSheetLayoutView="80" workbookViewId="0">
      <selection activeCell="Q20" sqref="Q20"/>
    </sheetView>
  </sheetViews>
  <sheetFormatPr defaultRowHeight="15" x14ac:dyDescent="0.25"/>
  <cols>
    <col min="2" max="2" width="62.42578125" customWidth="1"/>
    <col min="3" max="3" width="27" customWidth="1"/>
    <col min="4" max="4" width="27.7109375" customWidth="1"/>
    <col min="5" max="5" width="24.7109375" bestFit="1" customWidth="1"/>
  </cols>
  <sheetData>
    <row r="1" spans="1:5" ht="42" hidden="1" customHeight="1" x14ac:dyDescent="0.25">
      <c r="D1" s="1" t="s">
        <v>0</v>
      </c>
      <c r="E1" s="2"/>
    </row>
    <row r="2" spans="1:5" ht="72.75" customHeight="1" thickBot="1" x14ac:dyDescent="0.3">
      <c r="B2" s="3" t="s">
        <v>1</v>
      </c>
      <c r="C2" s="3"/>
      <c r="D2" s="3"/>
      <c r="E2" s="3"/>
    </row>
    <row r="3" spans="1:5" ht="58.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pans="1:5" ht="17.25" customHeight="1" x14ac:dyDescent="0.25">
      <c r="A4" s="8">
        <v>1</v>
      </c>
      <c r="B4" s="9">
        <v>2</v>
      </c>
      <c r="C4" s="10">
        <v>3</v>
      </c>
      <c r="D4" s="9">
        <v>4</v>
      </c>
      <c r="E4" s="11">
        <v>5</v>
      </c>
    </row>
    <row r="5" spans="1:5" s="15" customFormat="1" ht="15.75" x14ac:dyDescent="0.25">
      <c r="A5" s="12"/>
      <c r="B5" s="13" t="s">
        <v>7</v>
      </c>
      <c r="C5" s="13">
        <f>[1]Минфин!C28</f>
        <v>80</v>
      </c>
      <c r="D5" s="13">
        <f>[1]Минфин!C27</f>
        <v>80</v>
      </c>
      <c r="E5" s="14">
        <f t="shared" ref="E5:E30" si="0">(C5/D5)*100</f>
        <v>100</v>
      </c>
    </row>
    <row r="6" spans="1:5" s="15" customFormat="1" ht="17.25" customHeight="1" x14ac:dyDescent="0.25">
      <c r="A6" s="12"/>
      <c r="B6" s="13" t="s">
        <v>8</v>
      </c>
      <c r="C6" s="13">
        <f>'[1]АГ ЧР'!C28</f>
        <v>85</v>
      </c>
      <c r="D6" s="13">
        <f>'[1]АГ ЧР'!C27</f>
        <v>85</v>
      </c>
      <c r="E6" s="14">
        <f t="shared" si="0"/>
        <v>100</v>
      </c>
    </row>
    <row r="7" spans="1:5" s="15" customFormat="1" ht="15.75" x14ac:dyDescent="0.25">
      <c r="A7" s="12"/>
      <c r="B7" s="13" t="s">
        <v>9</v>
      </c>
      <c r="C7" s="16">
        <f>[1]ГосСов!C28</f>
        <v>90</v>
      </c>
      <c r="D7" s="16">
        <f>[1]ГосСов!C27</f>
        <v>90</v>
      </c>
      <c r="E7" s="14">
        <f t="shared" si="0"/>
        <v>100</v>
      </c>
    </row>
    <row r="8" spans="1:5" s="15" customFormat="1" ht="15.75" x14ac:dyDescent="0.25">
      <c r="A8" s="17"/>
      <c r="B8" s="13" t="s">
        <v>10</v>
      </c>
      <c r="C8" s="13">
        <f>[1]Минюст!C28</f>
        <v>74</v>
      </c>
      <c r="D8" s="13">
        <f>[1]Минюст!C27</f>
        <v>75</v>
      </c>
      <c r="E8" s="14">
        <f t="shared" si="0"/>
        <v>98.666666666666671</v>
      </c>
    </row>
    <row r="9" spans="1:5" s="15" customFormat="1" ht="15.75" x14ac:dyDescent="0.25">
      <c r="A9" s="12"/>
      <c r="B9" s="13" t="s">
        <v>11</v>
      </c>
      <c r="C9" s="13">
        <f>[1]Человек!C28</f>
        <v>69</v>
      </c>
      <c r="D9" s="13">
        <f>[1]Человек!C27</f>
        <v>70</v>
      </c>
      <c r="E9" s="14">
        <f t="shared" si="0"/>
        <v>98.571428571428584</v>
      </c>
    </row>
    <row r="10" spans="1:5" s="15" customFormat="1" ht="15.75" x14ac:dyDescent="0.25">
      <c r="A10" s="17"/>
      <c r="B10" s="13" t="s">
        <v>12</v>
      </c>
      <c r="C10" s="13">
        <f>[1]Полпред!C28</f>
        <v>68</v>
      </c>
      <c r="D10" s="13">
        <f>[1]Полпред!C27</f>
        <v>70</v>
      </c>
      <c r="E10" s="14">
        <f t="shared" si="0"/>
        <v>97.142857142857139</v>
      </c>
    </row>
    <row r="11" spans="1:5" s="15" customFormat="1" ht="15.75" x14ac:dyDescent="0.25">
      <c r="A11" s="12"/>
      <c r="B11" s="13" t="s">
        <v>13</v>
      </c>
      <c r="C11" s="16">
        <f>[1]КСП!C28</f>
        <v>68</v>
      </c>
      <c r="D11" s="16">
        <f>[1]КСП!C27</f>
        <v>70</v>
      </c>
      <c r="E11" s="14">
        <f t="shared" si="0"/>
        <v>97.142857142857139</v>
      </c>
    </row>
    <row r="12" spans="1:5" s="15" customFormat="1" ht="15.75" x14ac:dyDescent="0.25">
      <c r="A12" s="12"/>
      <c r="B12" s="13" t="s">
        <v>14</v>
      </c>
      <c r="C12" s="13">
        <f>[1]ЦИК!C28</f>
        <v>68</v>
      </c>
      <c r="D12" s="13">
        <f>[1]ЦИК!C27</f>
        <v>70</v>
      </c>
      <c r="E12" s="14">
        <f t="shared" si="0"/>
        <v>97.142857142857139</v>
      </c>
    </row>
    <row r="13" spans="1:5" s="15" customFormat="1" ht="15.75" x14ac:dyDescent="0.25">
      <c r="A13" s="12"/>
      <c r="B13" s="13" t="s">
        <v>15</v>
      </c>
      <c r="C13" s="13">
        <f>[1]Ребенок!C28</f>
        <v>68</v>
      </c>
      <c r="D13" s="13">
        <f>[1]Ребенок!C27</f>
        <v>70</v>
      </c>
      <c r="E13" s="14">
        <f t="shared" si="0"/>
        <v>97.142857142857139</v>
      </c>
    </row>
    <row r="14" spans="1:5" s="15" customFormat="1" ht="31.5" x14ac:dyDescent="0.25">
      <c r="A14" s="12"/>
      <c r="B14" s="13" t="s">
        <v>16</v>
      </c>
      <c r="C14" s="13">
        <f>[1]Предприниматель!C28</f>
        <v>68</v>
      </c>
      <c r="D14" s="13">
        <f>[1]Предприниматель!C27</f>
        <v>70</v>
      </c>
      <c r="E14" s="14">
        <f t="shared" si="0"/>
        <v>97.142857142857139</v>
      </c>
    </row>
    <row r="15" spans="1:5" s="15" customFormat="1" ht="15.75" x14ac:dyDescent="0.25">
      <c r="A15" s="12"/>
      <c r="B15" s="13" t="s">
        <v>17</v>
      </c>
      <c r="C15" s="13">
        <f>[1]Минэк!C28</f>
        <v>96</v>
      </c>
      <c r="D15" s="13">
        <f>[1]Минэк!C27</f>
        <v>100</v>
      </c>
      <c r="E15" s="14">
        <f t="shared" si="0"/>
        <v>96</v>
      </c>
    </row>
    <row r="16" spans="1:5" s="15" customFormat="1" ht="18.75" customHeight="1" x14ac:dyDescent="0.25">
      <c r="A16" s="17"/>
      <c r="B16" s="13" t="s">
        <v>18</v>
      </c>
      <c r="C16" s="13">
        <f>[1]Госжилинсп!C28</f>
        <v>67</v>
      </c>
      <c r="D16" s="13">
        <f>[1]Госжилинсп!C27</f>
        <v>70</v>
      </c>
      <c r="E16" s="14">
        <f t="shared" si="0"/>
        <v>95.714285714285722</v>
      </c>
    </row>
    <row r="17" spans="1:5" s="15" customFormat="1" ht="15.75" x14ac:dyDescent="0.25">
      <c r="A17" s="12"/>
      <c r="B17" s="13" t="s">
        <v>19</v>
      </c>
      <c r="C17" s="13">
        <f>[1]ГКЧС!C28</f>
        <v>85</v>
      </c>
      <c r="D17" s="13">
        <f>[1]ГКЧС!C27</f>
        <v>90</v>
      </c>
      <c r="E17" s="14">
        <f t="shared" si="0"/>
        <v>94.444444444444443</v>
      </c>
    </row>
    <row r="18" spans="1:5" s="15" customFormat="1" ht="15.75" x14ac:dyDescent="0.25">
      <c r="A18" s="17"/>
      <c r="B18" s="13" t="s">
        <v>20</v>
      </c>
      <c r="C18" s="13">
        <f>[1]Минстрой!C28</f>
        <v>85</v>
      </c>
      <c r="D18" s="13">
        <f>[1]Минстрой!C27</f>
        <v>90</v>
      </c>
      <c r="E18" s="14">
        <f t="shared" si="0"/>
        <v>94.444444444444443</v>
      </c>
    </row>
    <row r="19" spans="1:5" s="15" customFormat="1" ht="16.5" thickBot="1" x14ac:dyDescent="0.3">
      <c r="A19" s="18"/>
      <c r="B19" s="19" t="s">
        <v>21</v>
      </c>
      <c r="C19" s="19">
        <f>[1]Госветслужба!C28</f>
        <v>84</v>
      </c>
      <c r="D19" s="19">
        <f>[1]Госветслужба!C27</f>
        <v>90</v>
      </c>
      <c r="E19" s="20">
        <f t="shared" si="0"/>
        <v>93.333333333333329</v>
      </c>
    </row>
    <row r="20" spans="1:5" s="24" customFormat="1" ht="15.75" x14ac:dyDescent="0.25">
      <c r="A20" s="21"/>
      <c r="B20" s="22" t="s">
        <v>22</v>
      </c>
      <c r="C20" s="22">
        <f>[1]Минкульт!C28</f>
        <v>88</v>
      </c>
      <c r="D20" s="22">
        <f>[1]Минкульт!C27</f>
        <v>95</v>
      </c>
      <c r="E20" s="23">
        <f t="shared" si="0"/>
        <v>92.631578947368425</v>
      </c>
    </row>
    <row r="21" spans="1:5" s="24" customFormat="1" ht="15.75" x14ac:dyDescent="0.25">
      <c r="A21" s="12"/>
      <c r="B21" s="13" t="s">
        <v>23</v>
      </c>
      <c r="C21" s="13">
        <f>[1]Мининформ!C28</f>
        <v>83</v>
      </c>
      <c r="D21" s="13">
        <f>[1]Мининформ!C27</f>
        <v>90</v>
      </c>
      <c r="E21" s="14">
        <f t="shared" si="0"/>
        <v>92.222222222222229</v>
      </c>
    </row>
    <row r="22" spans="1:5" s="24" customFormat="1" ht="15.75" x14ac:dyDescent="0.25">
      <c r="A22" s="25"/>
      <c r="B22" s="26" t="s">
        <v>24</v>
      </c>
      <c r="C22" s="26">
        <f>[1]Минсельхоз!C28</f>
        <v>91</v>
      </c>
      <c r="D22" s="26">
        <f>[1]Минсельхоз!C27</f>
        <v>100</v>
      </c>
      <c r="E22" s="27">
        <f t="shared" si="0"/>
        <v>91</v>
      </c>
    </row>
    <row r="23" spans="1:5" s="24" customFormat="1" ht="15.75" x14ac:dyDescent="0.25">
      <c r="A23" s="25"/>
      <c r="B23" s="26" t="s">
        <v>25</v>
      </c>
      <c r="C23" s="26">
        <f>[1]Минздрав!C28</f>
        <v>81</v>
      </c>
      <c r="D23" s="26">
        <f>[1]Минздрав!C27</f>
        <v>90</v>
      </c>
      <c r="E23" s="27">
        <f t="shared" si="0"/>
        <v>90</v>
      </c>
    </row>
    <row r="24" spans="1:5" s="24" customFormat="1" ht="15.75" x14ac:dyDescent="0.25">
      <c r="A24" s="28"/>
      <c r="B24" s="26" t="s">
        <v>26</v>
      </c>
      <c r="C24" s="26">
        <f>[1]Минтруд!C28</f>
        <v>80</v>
      </c>
      <c r="D24" s="26">
        <f>[1]Минтруд!C27</f>
        <v>90</v>
      </c>
      <c r="E24" s="27">
        <f t="shared" si="0"/>
        <v>88.888888888888886</v>
      </c>
    </row>
    <row r="25" spans="1:5" s="24" customFormat="1" ht="15.75" x14ac:dyDescent="0.25">
      <c r="A25" s="28"/>
      <c r="B25" s="26" t="s">
        <v>27</v>
      </c>
      <c r="C25" s="26">
        <f>[1]Гостехнадзор!C28</f>
        <v>62</v>
      </c>
      <c r="D25" s="26">
        <f>[1]Гостехнадзор!C27</f>
        <v>70</v>
      </c>
      <c r="E25" s="27">
        <f t="shared" si="0"/>
        <v>88.571428571428569</v>
      </c>
    </row>
    <row r="26" spans="1:5" s="24" customFormat="1" ht="17.25" customHeight="1" x14ac:dyDescent="0.25">
      <c r="A26" s="25"/>
      <c r="B26" s="26" t="s">
        <v>28</v>
      </c>
      <c r="C26" s="26">
        <f>[1]Минприроды!C28</f>
        <v>80</v>
      </c>
      <c r="D26" s="26">
        <f>[1]Минприроды!C27</f>
        <v>95</v>
      </c>
      <c r="E26" s="27">
        <f t="shared" si="0"/>
        <v>84.210526315789465</v>
      </c>
    </row>
    <row r="27" spans="1:5" s="24" customFormat="1" ht="18" customHeight="1" x14ac:dyDescent="0.25">
      <c r="A27" s="25"/>
      <c r="B27" s="26" t="s">
        <v>29</v>
      </c>
      <c r="C27" s="26">
        <f>'[1]Сл.по тариф'!C28</f>
        <v>66</v>
      </c>
      <c r="D27" s="26">
        <f>'[1]Сл.по тариф'!C27</f>
        <v>80</v>
      </c>
      <c r="E27" s="27">
        <f t="shared" si="0"/>
        <v>82.5</v>
      </c>
    </row>
    <row r="28" spans="1:5" s="24" customFormat="1" ht="15.75" x14ac:dyDescent="0.25">
      <c r="A28" s="25"/>
      <c r="B28" s="26" t="s">
        <v>30</v>
      </c>
      <c r="C28" s="26">
        <f>[1]Минспорта!C28</f>
        <v>81</v>
      </c>
      <c r="D28" s="26">
        <f>[1]Минспорта!C27</f>
        <v>100</v>
      </c>
      <c r="E28" s="27">
        <f t="shared" si="0"/>
        <v>81</v>
      </c>
    </row>
    <row r="29" spans="1:5" s="24" customFormat="1" ht="15.75" x14ac:dyDescent="0.25">
      <c r="A29" s="28"/>
      <c r="B29" s="26" t="s">
        <v>31</v>
      </c>
      <c r="C29" s="26">
        <f>[1]Минобр!C28</f>
        <v>80</v>
      </c>
      <c r="D29" s="26">
        <f>[1]Минобр!C27</f>
        <v>100</v>
      </c>
      <c r="E29" s="27">
        <f t="shared" si="0"/>
        <v>80</v>
      </c>
    </row>
    <row r="30" spans="1:5" s="15" customFormat="1" ht="15.75" x14ac:dyDescent="0.25">
      <c r="A30" s="25"/>
      <c r="B30" s="26" t="s">
        <v>32</v>
      </c>
      <c r="C30" s="26">
        <f>[1]Минтранс!C28</f>
        <v>73</v>
      </c>
      <c r="D30" s="26">
        <f>[1]Минтранс!C27</f>
        <v>95</v>
      </c>
      <c r="E30" s="27">
        <f t="shared" si="0"/>
        <v>76.84210526315789</v>
      </c>
    </row>
    <row r="31" spans="1:5" s="24" customFormat="1" ht="47.25" x14ac:dyDescent="0.25">
      <c r="A31" s="29"/>
      <c r="B31" s="30" t="s">
        <v>33</v>
      </c>
      <c r="C31" s="31" t="s">
        <v>34</v>
      </c>
      <c r="D31" s="31" t="s">
        <v>34</v>
      </c>
      <c r="E31" s="32">
        <f>SUM(E1:E30)/26</f>
        <v>92.682909196067072</v>
      </c>
    </row>
    <row r="32" spans="1:5" ht="15.75" x14ac:dyDescent="0.25">
      <c r="C32" s="33"/>
      <c r="D32" s="33"/>
      <c r="E32" s="33"/>
    </row>
    <row r="33" spans="3:5" ht="15.75" x14ac:dyDescent="0.25">
      <c r="C33" s="33"/>
      <c r="D33" s="33"/>
      <c r="E33" s="33"/>
    </row>
    <row r="34" spans="3:5" ht="15.75" x14ac:dyDescent="0.25">
      <c r="C34" s="33"/>
      <c r="D34" s="33"/>
      <c r="E34" s="33"/>
    </row>
    <row r="35" spans="3:5" ht="15.75" x14ac:dyDescent="0.25">
      <c r="C35" s="33"/>
      <c r="D35" s="33"/>
      <c r="E35" s="33"/>
    </row>
    <row r="36" spans="3:5" ht="15.75" x14ac:dyDescent="0.25">
      <c r="C36" s="33"/>
      <c r="D36" s="33"/>
      <c r="E36" s="33"/>
    </row>
    <row r="37" spans="3:5" ht="15.75" x14ac:dyDescent="0.25">
      <c r="C37" s="33"/>
      <c r="D37" s="33"/>
      <c r="E37" s="33"/>
    </row>
    <row r="38" spans="3:5" ht="15.75" x14ac:dyDescent="0.25">
      <c r="C38" s="33"/>
      <c r="D38" s="33"/>
      <c r="E38" s="33"/>
    </row>
    <row r="39" spans="3:5" ht="15.75" x14ac:dyDescent="0.25">
      <c r="C39" s="33"/>
      <c r="D39" s="33"/>
      <c r="E39" s="33"/>
    </row>
    <row r="41" spans="3:5" ht="15.75" x14ac:dyDescent="0.25">
      <c r="C41" s="33"/>
      <c r="D41" s="33"/>
      <c r="E41" s="33"/>
    </row>
    <row r="42" spans="3:5" ht="15.75" x14ac:dyDescent="0.25">
      <c r="C42" s="33"/>
      <c r="D42" s="33"/>
      <c r="E42" s="33"/>
    </row>
    <row r="44" spans="3:5" ht="15.75" x14ac:dyDescent="0.25">
      <c r="C44" s="33"/>
      <c r="D44" s="33"/>
      <c r="E44" s="33"/>
    </row>
    <row r="45" spans="3:5" ht="15.75" x14ac:dyDescent="0.25">
      <c r="C45" s="33"/>
      <c r="D45" s="33"/>
      <c r="E45" s="33"/>
    </row>
    <row r="46" spans="3:5" ht="15.75" x14ac:dyDescent="0.25">
      <c r="C46" s="33"/>
      <c r="D46" s="33"/>
      <c r="E46" s="33"/>
    </row>
    <row r="47" spans="3:5" ht="15.75" x14ac:dyDescent="0.25">
      <c r="C47" s="33"/>
      <c r="D47" s="33"/>
      <c r="E47" s="33"/>
    </row>
    <row r="48" spans="3:5" ht="15.75" x14ac:dyDescent="0.25">
      <c r="C48" s="33"/>
      <c r="D48" s="33"/>
      <c r="E48" s="33"/>
    </row>
    <row r="49" spans="3:5" ht="15.75" x14ac:dyDescent="0.25">
      <c r="C49" s="33"/>
      <c r="D49" s="33"/>
      <c r="E49" s="33"/>
    </row>
    <row r="50" spans="3:5" ht="15.75" x14ac:dyDescent="0.25">
      <c r="C50" s="33"/>
      <c r="D50" s="33"/>
      <c r="E50" s="33"/>
    </row>
    <row r="51" spans="3:5" ht="15.75" x14ac:dyDescent="0.25">
      <c r="C51" s="33"/>
      <c r="D51" s="33"/>
      <c r="E51" s="33"/>
    </row>
    <row r="52" spans="3:5" ht="15.75" x14ac:dyDescent="0.25">
      <c r="C52" s="33"/>
      <c r="D52" s="33"/>
      <c r="E52" s="33"/>
    </row>
    <row r="53" spans="3:5" ht="15.75" x14ac:dyDescent="0.25">
      <c r="C53" s="33"/>
      <c r="D53" s="33"/>
      <c r="E53" s="33"/>
    </row>
    <row r="54" spans="3:5" ht="15.75" x14ac:dyDescent="0.25">
      <c r="C54" s="33"/>
      <c r="D54" s="33"/>
      <c r="E54" s="33"/>
    </row>
    <row r="55" spans="3:5" ht="15.75" x14ac:dyDescent="0.25">
      <c r="C55" s="33"/>
      <c r="D55" s="33"/>
      <c r="E55" s="33"/>
    </row>
    <row r="56" spans="3:5" ht="15.75" x14ac:dyDescent="0.25">
      <c r="C56" s="33"/>
      <c r="D56" s="33"/>
      <c r="E56" s="33"/>
    </row>
    <row r="57" spans="3:5" ht="15.75" x14ac:dyDescent="0.25">
      <c r="C57" s="33"/>
      <c r="D57" s="33"/>
      <c r="E57" s="33"/>
    </row>
    <row r="58" spans="3:5" ht="15.75" x14ac:dyDescent="0.25">
      <c r="C58" s="33"/>
      <c r="D58" s="33"/>
      <c r="E58" s="33"/>
    </row>
    <row r="59" spans="3:5" ht="15.75" x14ac:dyDescent="0.25">
      <c r="C59" s="33"/>
      <c r="D59" s="33"/>
      <c r="E59" s="33"/>
    </row>
    <row r="60" spans="3:5" ht="15.75" x14ac:dyDescent="0.25">
      <c r="C60" s="33"/>
      <c r="D60" s="33"/>
      <c r="E60" s="33"/>
    </row>
    <row r="61" spans="3:5" ht="15.75" x14ac:dyDescent="0.25">
      <c r="C61" s="33"/>
      <c r="D61" s="33"/>
      <c r="E61" s="33"/>
    </row>
    <row r="62" spans="3:5" ht="15.75" x14ac:dyDescent="0.25">
      <c r="C62" s="33"/>
      <c r="D62" s="33"/>
      <c r="E62" s="33"/>
    </row>
    <row r="63" spans="3:5" ht="15.75" x14ac:dyDescent="0.25">
      <c r="C63" s="33"/>
      <c r="D63" s="33"/>
      <c r="E63" s="33"/>
    </row>
    <row r="64" spans="3:5" ht="15.75" x14ac:dyDescent="0.25">
      <c r="C64" s="33"/>
      <c r="D64" s="33"/>
      <c r="E64" s="33"/>
    </row>
    <row r="65" spans="3:5" ht="15.75" x14ac:dyDescent="0.25">
      <c r="C65" s="33"/>
      <c r="D65" s="33"/>
      <c r="E65" s="33"/>
    </row>
    <row r="66" spans="3:5" ht="15.75" x14ac:dyDescent="0.25">
      <c r="C66" s="33"/>
      <c r="D66" s="33"/>
      <c r="E66" s="33"/>
    </row>
    <row r="67" spans="3:5" ht="15.75" x14ac:dyDescent="0.25">
      <c r="C67" s="33"/>
      <c r="D67" s="33"/>
      <c r="E67" s="33"/>
    </row>
    <row r="68" spans="3:5" ht="15.75" x14ac:dyDescent="0.25">
      <c r="C68" s="33"/>
      <c r="D68" s="33"/>
      <c r="E68" s="33"/>
    </row>
    <row r="69" spans="3:5" ht="15.75" x14ac:dyDescent="0.25">
      <c r="C69" s="33"/>
      <c r="D69" s="33"/>
      <c r="E69" s="33"/>
    </row>
    <row r="70" spans="3:5" ht="15.75" x14ac:dyDescent="0.25">
      <c r="C70" s="33"/>
      <c r="D70" s="33"/>
      <c r="E70" s="33"/>
    </row>
    <row r="71" spans="3:5" ht="15.75" x14ac:dyDescent="0.25">
      <c r="C71" s="33"/>
      <c r="D71" s="33"/>
      <c r="E71" s="33"/>
    </row>
    <row r="72" spans="3:5" ht="15.75" x14ac:dyDescent="0.25">
      <c r="C72" s="33"/>
      <c r="D72" s="33"/>
      <c r="E72" s="33"/>
    </row>
    <row r="73" spans="3:5" ht="15.75" x14ac:dyDescent="0.25">
      <c r="C73" s="33"/>
      <c r="D73" s="33"/>
      <c r="E73" s="33"/>
    </row>
    <row r="74" spans="3:5" ht="15.75" x14ac:dyDescent="0.25">
      <c r="C74" s="33"/>
      <c r="D74" s="33"/>
      <c r="E74" s="33"/>
    </row>
    <row r="75" spans="3:5" ht="15.75" x14ac:dyDescent="0.25">
      <c r="C75" s="33"/>
      <c r="D75" s="33"/>
      <c r="E75" s="33"/>
    </row>
    <row r="76" spans="3:5" ht="15.75" x14ac:dyDescent="0.25">
      <c r="C76" s="33"/>
      <c r="D76" s="33"/>
      <c r="E76" s="33"/>
    </row>
    <row r="77" spans="3:5" ht="15.75" x14ac:dyDescent="0.25">
      <c r="C77" s="33"/>
      <c r="D77" s="33"/>
      <c r="E77" s="33"/>
    </row>
    <row r="78" spans="3:5" ht="15.75" x14ac:dyDescent="0.25">
      <c r="C78" s="33"/>
      <c r="D78" s="33"/>
      <c r="E78" s="33"/>
    </row>
    <row r="79" spans="3:5" ht="15.75" x14ac:dyDescent="0.25">
      <c r="C79" s="33"/>
      <c r="D79" s="33"/>
      <c r="E79" s="33"/>
    </row>
    <row r="80" spans="3:5" ht="15.75" x14ac:dyDescent="0.25">
      <c r="C80" s="33"/>
      <c r="D80" s="33"/>
      <c r="E80" s="33"/>
    </row>
    <row r="81" spans="3:5" ht="15.75" x14ac:dyDescent="0.25">
      <c r="C81" s="33"/>
      <c r="D81" s="33"/>
      <c r="E81" s="33"/>
    </row>
    <row r="82" spans="3:5" ht="15.75" x14ac:dyDescent="0.25">
      <c r="C82" s="33"/>
      <c r="D82" s="33"/>
      <c r="E82" s="33"/>
    </row>
    <row r="83" spans="3:5" ht="15.75" x14ac:dyDescent="0.25">
      <c r="C83" s="33"/>
      <c r="D83" s="33"/>
      <c r="E83" s="33"/>
    </row>
    <row r="84" spans="3:5" ht="15.75" x14ac:dyDescent="0.25">
      <c r="C84" s="33"/>
      <c r="D84" s="33"/>
      <c r="E84" s="33"/>
    </row>
    <row r="85" spans="3:5" ht="15.75" x14ac:dyDescent="0.25">
      <c r="C85" s="33"/>
      <c r="D85" s="33"/>
      <c r="E85" s="33"/>
    </row>
    <row r="86" spans="3:5" ht="15.75" x14ac:dyDescent="0.25">
      <c r="C86" s="33"/>
      <c r="D86" s="33"/>
      <c r="E86" s="33"/>
    </row>
    <row r="87" spans="3:5" ht="15.75" x14ac:dyDescent="0.25">
      <c r="C87" s="33"/>
      <c r="D87" s="33"/>
      <c r="E87" s="33"/>
    </row>
    <row r="88" spans="3:5" ht="15.75" x14ac:dyDescent="0.25">
      <c r="C88" s="33"/>
      <c r="D88" s="33"/>
      <c r="E88" s="33"/>
    </row>
    <row r="89" spans="3:5" ht="15.75" x14ac:dyDescent="0.25">
      <c r="C89" s="33"/>
      <c r="D89" s="33"/>
      <c r="E89" s="33"/>
    </row>
    <row r="90" spans="3:5" ht="15.75" x14ac:dyDescent="0.25">
      <c r="C90" s="33"/>
      <c r="D90" s="33"/>
      <c r="E90" s="33"/>
    </row>
    <row r="91" spans="3:5" ht="15.75" x14ac:dyDescent="0.25">
      <c r="C91" s="33"/>
      <c r="D91" s="33"/>
      <c r="E91" s="33"/>
    </row>
    <row r="92" spans="3:5" ht="15.75" x14ac:dyDescent="0.25">
      <c r="C92" s="33"/>
      <c r="D92" s="33"/>
      <c r="E92" s="33"/>
    </row>
    <row r="93" spans="3:5" ht="15.75" x14ac:dyDescent="0.25">
      <c r="C93" s="33"/>
      <c r="D93" s="33"/>
      <c r="E93" s="33"/>
    </row>
    <row r="94" spans="3:5" ht="15.75" x14ac:dyDescent="0.25">
      <c r="C94" s="33"/>
      <c r="D94" s="33"/>
      <c r="E94" s="33"/>
    </row>
    <row r="95" spans="3:5" x14ac:dyDescent="0.25">
      <c r="C95" s="34"/>
      <c r="D95" s="34"/>
      <c r="E95" s="34"/>
    </row>
    <row r="96" spans="3:5" x14ac:dyDescent="0.25">
      <c r="C96" s="34"/>
      <c r="D96" s="34"/>
      <c r="E96" s="34"/>
    </row>
    <row r="97" spans="3:5" x14ac:dyDescent="0.25">
      <c r="C97" s="34"/>
      <c r="D97" s="34"/>
      <c r="E97" s="34"/>
    </row>
    <row r="98" spans="3:5" x14ac:dyDescent="0.25">
      <c r="C98" s="34"/>
      <c r="D98" s="34"/>
      <c r="E98" s="34"/>
    </row>
    <row r="99" spans="3:5" x14ac:dyDescent="0.25">
      <c r="C99" s="34"/>
      <c r="D99" s="34"/>
      <c r="E99" s="34"/>
    </row>
    <row r="100" spans="3:5" x14ac:dyDescent="0.25">
      <c r="C100" s="34"/>
      <c r="D100" s="34"/>
      <c r="E100" s="34"/>
    </row>
    <row r="101" spans="3:5" x14ac:dyDescent="0.25">
      <c r="C101" s="34"/>
      <c r="D101" s="34"/>
      <c r="E101" s="34"/>
    </row>
    <row r="102" spans="3:5" x14ac:dyDescent="0.25">
      <c r="C102" s="34"/>
      <c r="D102" s="34"/>
      <c r="E102" s="34"/>
    </row>
  </sheetData>
  <mergeCells count="2">
    <mergeCell ref="D1:E1"/>
    <mergeCell ref="B2:E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рейтинг</vt:lpstr>
      <vt:lpstr>'Сводный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Крикина О.Л.</dc:creator>
  <cp:lastModifiedBy>Крикина О.Л.</cp:lastModifiedBy>
  <dcterms:created xsi:type="dcterms:W3CDTF">2017-11-08T12:47:05Z</dcterms:created>
  <dcterms:modified xsi:type="dcterms:W3CDTF">2017-11-08T12:47:46Z</dcterms:modified>
</cp:coreProperties>
</file>