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630" yWindow="690" windowWidth="19440" windowHeight="11040" tabRatio="778"/>
  </bookViews>
  <sheets>
    <sheet name="ПО ГОСПРОГРАММАМ" sheetId="4" r:id="rId1"/>
  </sheets>
  <definedNames>
    <definedName name="_xlnm.Print_Titles" localSheetId="0">'ПО ГОСПРОГРАММАМ'!$4:$5</definedName>
  </definedNames>
  <calcPr calcId="145621"/>
</workbook>
</file>

<file path=xl/calcChain.xml><?xml version="1.0" encoding="utf-8"?>
<calcChain xmlns="http://schemas.openxmlformats.org/spreadsheetml/2006/main">
  <c r="G8" i="4" l="1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3" i="4"/>
  <c r="G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7" i="4"/>
  <c r="D23" i="4" l="1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7" i="4"/>
</calcChain>
</file>

<file path=xl/sharedStrings.xml><?xml version="1.0" encoding="utf-8"?>
<sst xmlns="http://schemas.openxmlformats.org/spreadsheetml/2006/main" count="27" uniqueCount="27">
  <si>
    <t>Единица измерения: тыс. руб.</t>
  </si>
  <si>
    <t>Наименование показателя</t>
  </si>
  <si>
    <t>ВСЕГО РАСХОДОВ:</t>
  </si>
  <si>
    <t xml:space="preserve">    Государственная программа Чувашской Республики "Развитие жилищного строительства и сферы жилищно-коммунального хозяйства"</t>
  </si>
  <si>
    <t xml:space="preserve">    Государственная программа Чувашской Республики "Развитие здравоохранения"</t>
  </si>
  <si>
    <t xml:space="preserve">    Государственная программа Чувашской Республики "Социальная поддержка граждан"</t>
  </si>
  <si>
    <t xml:space="preserve">    Государственная программа Чувашской Республики "Развитие культуры и туризма"</t>
  </si>
  <si>
    <t xml:space="preserve">    Государственная программа Чувашской Республики "Развитие физической культуры и спорта"</t>
  </si>
  <si>
    <t xml:space="preserve">    Государственная программа Чувашской Республики "Содействие занятости населения"</t>
  </si>
  <si>
    <t xml:space="preserve">    Государственная программа Чувашской Республики "Развитие образования"</t>
  </si>
  <si>
    <t xml:space="preserve">    Государственная программа Чувашской Республики "Повышение безопасности жизнедеятельности населения и территорий Чувашской Республики"</t>
  </si>
  <si>
    <t xml:space="preserve">    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</si>
  <si>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 xml:space="preserve">    Государственная программа Чувашской Республики "Экономическое развитие Чувашской Республики"</t>
  </si>
  <si>
    <t xml:space="preserve">    Государственная программа Чувашской Республики "Развитие транспортной системы Чувашской Республики"</t>
  </si>
  <si>
    <t xml:space="preserve">    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</si>
  <si>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 xml:space="preserve">    Государственная программа Чувашской Республики "Управление общественными финансами и государственным долгом Чувашской Республики"</t>
  </si>
  <si>
    <t xml:space="preserve">    Государственная программа Чувашской Республики "Развитие потенциала государственного управления"</t>
  </si>
  <si>
    <t xml:space="preserve">    Государственная программа Чувашской Республики "Информационное общество Чувашии"</t>
  </si>
  <si>
    <t xml:space="preserve">    Государственная программа Чувашской Республики "Развитие промышленности и инновационная экономика"</t>
  </si>
  <si>
    <t>% исполнения</t>
  </si>
  <si>
    <t>План на 2017 год</t>
  </si>
  <si>
    <t>Факт 1 полугодие 2017 года</t>
  </si>
  <si>
    <t>Информация об исполнении республиканского бюджета за первое полугодие 2017 года по расходам в разрезе государственных программ</t>
  </si>
  <si>
    <t>Темп роста к 1 полугодию 2016 года, %</t>
  </si>
  <si>
    <t>Факт 1 полугодие 2016 года</t>
  </si>
  <si>
    <t>Отклонение между 1 полугодием 2017 года и 1 полугодием 2016 года         (3-5)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</si>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</sst>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TimesET"/>
    </font>
    <font>
      <b/>
      <i/>
      <sz val="12"/>
      <color rgb="FF000000"/>
      <name val="Arial Cyr"/>
    </font>
    <font>
      <i/>
      <sz val="11"/>
      <name val="Calibri"/>
      <family val="2"/>
      <scheme val="minor"/>
    </font>
    <font>
      <i/>
      <sz val="10"/>
      <color rgb="FF000000"/>
      <name val="Arial Cyr"/>
    </font>
    <font>
      <b/>
      <i/>
      <sz val="10"/>
      <color rgb="FF000000"/>
      <name val="Arial CYR"/>
    </font>
    <font>
      <b/>
      <sz val="11"/>
      <name val="Calibri"/>
      <family val="2"/>
      <scheme val="minor"/>
    </font>
    <font>
      <b/>
      <i/>
      <sz val="10"/>
      <color rgb="FF00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65">
    <xf numFmtId="0" fontId="0" fillId="0" borderId="0"/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49" fontId="2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2">
      <alignment horizontal="left"/>
    </xf>
    <xf numFmtId="4" fontId="4" fillId="3" borderId="2">
      <alignment horizontal="right" vertical="top" shrinkToFit="1"/>
    </xf>
    <xf numFmtId="10" fontId="4" fillId="3" borderId="2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2" fillId="4" borderId="1"/>
    <xf numFmtId="0" fontId="2" fillId="4" borderId="3"/>
    <xf numFmtId="0" fontId="2" fillId="4" borderId="4"/>
    <xf numFmtId="49" fontId="2" fillId="0" borderId="2">
      <alignment horizontal="left" vertical="top" wrapText="1" indent="2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4" borderId="4">
      <alignment shrinkToFit="1"/>
    </xf>
    <xf numFmtId="0" fontId="2" fillId="4" borderId="5"/>
    <xf numFmtId="0" fontId="2" fillId="4" borderId="4">
      <alignment horizontal="center"/>
    </xf>
    <xf numFmtId="0" fontId="2" fillId="4" borderId="4">
      <alignment horizontal="left"/>
    </xf>
    <xf numFmtId="0" fontId="2" fillId="4" borderId="5">
      <alignment horizontal="center"/>
    </xf>
    <xf numFmtId="0" fontId="2" fillId="4" borderId="5">
      <alignment horizontal="left"/>
    </xf>
    <xf numFmtId="0" fontId="6" fillId="0" borderId="1"/>
    <xf numFmtId="0" fontId="8" fillId="0" borderId="1"/>
    <xf numFmtId="0" fontId="9" fillId="0" borderId="1">
      <alignment wrapText="1"/>
    </xf>
    <xf numFmtId="0" fontId="10" fillId="0" borderId="1">
      <alignment horizontal="center" wrapText="1"/>
    </xf>
    <xf numFmtId="0" fontId="10" fillId="0" borderId="1">
      <alignment horizontal="center"/>
    </xf>
    <xf numFmtId="0" fontId="9" fillId="0" borderId="1">
      <alignment horizontal="right"/>
    </xf>
    <xf numFmtId="0" fontId="9" fillId="0" borderId="2">
      <alignment horizontal="center" vertical="center" wrapText="1"/>
    </xf>
    <xf numFmtId="0" fontId="7" fillId="0" borderId="2">
      <alignment horizontal="left"/>
    </xf>
    <xf numFmtId="0" fontId="9" fillId="0" borderId="1"/>
    <xf numFmtId="0" fontId="9" fillId="0" borderId="1">
      <alignment horizontal="left" wrapText="1"/>
    </xf>
    <xf numFmtId="49" fontId="9" fillId="0" borderId="2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horizontal="center" vertical="center" wrapText="1"/>
    </xf>
    <xf numFmtId="0" fontId="9" fillId="0" borderId="1">
      <alignment horizontal="left" wrapText="1"/>
    </xf>
    <xf numFmtId="10" fontId="7" fillId="3" borderId="2">
      <alignment horizontal="right" vertical="top" shrinkToFit="1"/>
    </xf>
    <xf numFmtId="0" fontId="10" fillId="0" borderId="1">
      <alignment horizontal="center" wrapText="1"/>
    </xf>
    <xf numFmtId="0" fontId="10" fillId="0" borderId="1">
      <alignment horizontal="center"/>
    </xf>
    <xf numFmtId="0" fontId="7" fillId="0" borderId="2">
      <alignment vertical="top" wrapText="1"/>
    </xf>
    <xf numFmtId="4" fontId="7" fillId="2" borderId="2">
      <alignment horizontal="right" vertical="top" shrinkToFit="1"/>
    </xf>
    <xf numFmtId="10" fontId="7" fillId="2" borderId="2">
      <alignment horizontal="right" vertical="top" shrinkToFit="1"/>
    </xf>
    <xf numFmtId="0" fontId="6" fillId="0" borderId="1"/>
    <xf numFmtId="0" fontId="6" fillId="0" borderId="1"/>
    <xf numFmtId="0" fontId="11" fillId="0" borderId="1"/>
    <xf numFmtId="0" fontId="11" fillId="0" borderId="1"/>
    <xf numFmtId="0" fontId="6" fillId="0" borderId="1"/>
    <xf numFmtId="0" fontId="9" fillId="5" borderId="1"/>
    <xf numFmtId="0" fontId="9" fillId="5" borderId="3"/>
    <xf numFmtId="0" fontId="9" fillId="5" borderId="4"/>
    <xf numFmtId="49" fontId="9" fillId="0" borderId="2">
      <alignment horizontal="left" vertical="top" wrapText="1" indent="2"/>
    </xf>
    <xf numFmtId="0" fontId="9" fillId="5" borderId="5"/>
    <xf numFmtId="4" fontId="9" fillId="0" borderId="2">
      <alignment horizontal="right" vertical="top" shrinkToFit="1"/>
    </xf>
    <xf numFmtId="10" fontId="9" fillId="0" borderId="2">
      <alignment horizontal="right" vertical="top" shrinkToFit="1"/>
    </xf>
    <xf numFmtId="0" fontId="1" fillId="0" borderId="1"/>
  </cellStyleXfs>
  <cellXfs count="36">
    <xf numFmtId="0" fontId="0" fillId="0" borderId="0" xfId="0"/>
    <xf numFmtId="0" fontId="2" fillId="0" borderId="1" xfId="2" applyNumberFormat="1" applyProtection="1"/>
    <xf numFmtId="0" fontId="6" fillId="0" borderId="1" xfId="32" applyProtection="1">
      <protection locked="0"/>
    </xf>
    <xf numFmtId="0" fontId="3" fillId="0" borderId="1" xfId="4" applyProtection="1">
      <alignment horizontal="center"/>
      <protection locked="0"/>
    </xf>
    <xf numFmtId="0" fontId="2" fillId="0" borderId="2" xfId="6" applyProtection="1">
      <alignment horizontal="center" vertical="center" wrapText="1"/>
      <protection locked="0"/>
    </xf>
    <xf numFmtId="0" fontId="3" fillId="0" borderId="1" xfId="4" applyNumberFormat="1" applyProtection="1">
      <alignment horizontal="center"/>
    </xf>
    <xf numFmtId="0" fontId="3" fillId="0" borderId="1" xfId="4" applyProtection="1">
      <alignment horizontal="center"/>
      <protection locked="0"/>
    </xf>
    <xf numFmtId="0" fontId="12" fillId="0" borderId="1" xfId="3" applyNumberFormat="1" applyFont="1" applyAlignment="1" applyProtection="1">
      <alignment horizontal="center" wrapText="1"/>
    </xf>
    <xf numFmtId="0" fontId="2" fillId="0" borderId="9" xfId="6" applyNumberFormat="1" applyBorder="1" applyProtection="1">
      <alignment horizontal="center" vertical="center" wrapText="1"/>
    </xf>
    <xf numFmtId="0" fontId="2" fillId="0" borderId="9" xfId="6" applyBorder="1" applyProtection="1">
      <alignment horizontal="center" vertical="center" wrapText="1"/>
      <protection locked="0"/>
    </xf>
    <xf numFmtId="0" fontId="2" fillId="0" borderId="2" xfId="6" applyNumberFormat="1" applyProtection="1">
      <alignment horizontal="center" vertical="center" wrapText="1"/>
    </xf>
    <xf numFmtId="0" fontId="2" fillId="0" borderId="2" xfId="6" applyProtection="1">
      <alignment horizontal="center" vertical="center" wrapText="1"/>
      <protection locked="0"/>
    </xf>
    <xf numFmtId="0" fontId="2" fillId="0" borderId="1" xfId="5" applyNumberFormat="1" applyAlignment="1" applyProtection="1">
      <alignment horizontal="right"/>
    </xf>
    <xf numFmtId="0" fontId="2" fillId="0" borderId="1" xfId="5" applyAlignment="1" applyProtection="1">
      <alignment horizontal="right"/>
      <protection locked="0"/>
    </xf>
    <xf numFmtId="0" fontId="0" fillId="0" borderId="1" xfId="0" applyBorder="1" applyAlignment="1"/>
    <xf numFmtId="0" fontId="13" fillId="0" borderId="1" xfId="4" applyFont="1" applyProtection="1">
      <alignment horizontal="center"/>
      <protection locked="0"/>
    </xf>
    <xf numFmtId="0" fontId="14" fillId="0" borderId="7" xfId="32" applyFont="1" applyBorder="1" applyAlignment="1" applyProtection="1">
      <alignment horizontal="center" vertical="center"/>
      <protection locked="0"/>
    </xf>
    <xf numFmtId="0" fontId="14" fillId="0" borderId="8" xfId="32" applyFont="1" applyBorder="1" applyAlignment="1" applyProtection="1">
      <alignment horizontal="center" vertical="center"/>
      <protection locked="0"/>
    </xf>
    <xf numFmtId="0" fontId="15" fillId="0" borderId="2" xfId="6" applyFont="1" applyProtection="1">
      <alignment horizontal="center" vertical="center" wrapText="1"/>
      <protection locked="0"/>
    </xf>
    <xf numFmtId="0" fontId="15" fillId="0" borderId="1" xfId="2" applyNumberFormat="1" applyFont="1" applyProtection="1"/>
    <xf numFmtId="0" fontId="14" fillId="0" borderId="1" xfId="32" applyFont="1" applyProtection="1">
      <protection locked="0"/>
    </xf>
    <xf numFmtId="0" fontId="2" fillId="0" borderId="2" xfId="7" applyNumberFormat="1" applyFont="1" applyProtection="1">
      <alignment vertical="top" wrapText="1"/>
    </xf>
    <xf numFmtId="4" fontId="2" fillId="6" borderId="2" xfId="9" applyNumberFormat="1" applyFont="1" applyFill="1" applyProtection="1">
      <alignment horizontal="right" vertical="top" shrinkToFit="1"/>
    </xf>
    <xf numFmtId="4" fontId="2" fillId="6" borderId="9" xfId="9" applyNumberFormat="1" applyFont="1" applyFill="1" applyBorder="1" applyProtection="1">
      <alignment horizontal="right" vertical="top" shrinkToFit="1"/>
    </xf>
    <xf numFmtId="4" fontId="15" fillId="6" borderId="9" xfId="9" applyNumberFormat="1" applyFont="1" applyFill="1" applyBorder="1" applyProtection="1">
      <alignment horizontal="right" vertical="top" shrinkToFit="1"/>
    </xf>
    <xf numFmtId="0" fontId="6" fillId="0" borderId="1" xfId="32" applyFont="1" applyProtection="1">
      <protection locked="0"/>
    </xf>
    <xf numFmtId="0" fontId="14" fillId="0" borderId="7" xfId="32" applyFont="1" applyBorder="1" applyAlignment="1" applyProtection="1">
      <alignment horizontal="center" vertical="center" wrapText="1"/>
      <protection locked="0"/>
    </xf>
    <xf numFmtId="0" fontId="14" fillId="0" borderId="10" xfId="32" applyFont="1" applyBorder="1" applyAlignment="1" applyProtection="1">
      <alignment horizontal="center" vertical="center" wrapText="1"/>
      <protection locked="0"/>
    </xf>
    <xf numFmtId="4" fontId="15" fillId="6" borderId="6" xfId="9" applyNumberFormat="1" applyFont="1" applyFill="1" applyBorder="1" applyProtection="1">
      <alignment horizontal="right" vertical="top" shrinkToFit="1"/>
    </xf>
    <xf numFmtId="4" fontId="16" fillId="0" borderId="9" xfId="12" applyNumberFormat="1" applyFont="1" applyFill="1" applyBorder="1" applyProtection="1">
      <alignment horizontal="right" vertical="top" shrinkToFit="1"/>
    </xf>
    <xf numFmtId="0" fontId="4" fillId="0" borderId="2" xfId="11" applyNumberFormat="1" applyFont="1" applyFill="1" applyProtection="1">
      <alignment horizontal="left"/>
    </xf>
    <xf numFmtId="4" fontId="4" fillId="0" borderId="2" xfId="12" applyNumberFormat="1" applyFont="1" applyFill="1" applyProtection="1">
      <alignment horizontal="right" vertical="top" shrinkToFit="1"/>
    </xf>
    <xf numFmtId="4" fontId="4" fillId="0" borderId="9" xfId="12" applyNumberFormat="1" applyFont="1" applyFill="1" applyBorder="1" applyProtection="1">
      <alignment horizontal="right" vertical="top" shrinkToFit="1"/>
    </xf>
    <xf numFmtId="4" fontId="4" fillId="0" borderId="9" xfId="9" applyNumberFormat="1" applyFont="1" applyFill="1" applyBorder="1" applyProtection="1">
      <alignment horizontal="right" vertical="top" shrinkToFit="1"/>
    </xf>
    <xf numFmtId="0" fontId="17" fillId="0" borderId="1" xfId="32" applyFont="1" applyFill="1" applyProtection="1">
      <protection locked="0"/>
    </xf>
    <xf numFmtId="4" fontId="18" fillId="6" borderId="6" xfId="9" applyNumberFormat="1" applyFont="1" applyFill="1" applyBorder="1" applyProtection="1">
      <alignment horizontal="right" vertical="top" shrinkToFit="1"/>
    </xf>
  </cellXfs>
  <cellStyles count="65">
    <cellStyle name="br" xfId="17"/>
    <cellStyle name="br 2" xfId="52"/>
    <cellStyle name="col" xfId="16"/>
    <cellStyle name="col 2" xfId="53"/>
    <cellStyle name="style0" xfId="18"/>
    <cellStyle name="style0 2" xfId="54"/>
    <cellStyle name="td" xfId="19"/>
    <cellStyle name="td 2" xfId="55"/>
    <cellStyle name="tr" xfId="15"/>
    <cellStyle name="tr 2" xfId="56"/>
    <cellStyle name="xl21" xfId="20"/>
    <cellStyle name="xl21 2" xfId="57"/>
    <cellStyle name="xl22" xfId="1"/>
    <cellStyle name="xl22 2" xfId="34"/>
    <cellStyle name="xl23" xfId="2"/>
    <cellStyle name="xl23 2" xfId="35"/>
    <cellStyle name="xl24" xfId="3"/>
    <cellStyle name="xl24 2" xfId="36"/>
    <cellStyle name="xl25" xfId="4"/>
    <cellStyle name="xl25 2" xfId="37"/>
    <cellStyle name="xl26" xfId="5"/>
    <cellStyle name="xl26 2" xfId="58"/>
    <cellStyle name="xl27" xfId="21"/>
    <cellStyle name="xl27 2" xfId="38"/>
    <cellStyle name="xl28" xfId="6"/>
    <cellStyle name="xl28 2" xfId="59"/>
    <cellStyle name="xl29" xfId="22"/>
    <cellStyle name="xl29 2" xfId="60"/>
    <cellStyle name="xl30" xfId="23"/>
    <cellStyle name="xl30 2" xfId="39"/>
    <cellStyle name="xl31" xfId="8"/>
    <cellStyle name="xl31 2" xfId="61"/>
    <cellStyle name="xl32" xfId="24"/>
    <cellStyle name="xl32 2" xfId="40"/>
    <cellStyle name="xl33" xfId="25"/>
    <cellStyle name="xl33 2" xfId="41"/>
    <cellStyle name="xl34" xfId="26"/>
    <cellStyle name="xl34 2" xfId="42"/>
    <cellStyle name="xl35" xfId="11"/>
    <cellStyle name="xl35 2" xfId="62"/>
    <cellStyle name="xl36" xfId="12"/>
    <cellStyle name="xl36 2" xfId="43"/>
    <cellStyle name="xl37" xfId="13"/>
    <cellStyle name="xl37 2" xfId="44"/>
    <cellStyle name="xl38" xfId="27"/>
    <cellStyle name="xl38 2" xfId="45"/>
    <cellStyle name="xl39" xfId="14"/>
    <cellStyle name="xl39 2" xfId="63"/>
    <cellStyle name="xl40" xfId="7"/>
    <cellStyle name="xl40 2" xfId="46"/>
    <cellStyle name="xl41" xfId="9"/>
    <cellStyle name="xl41 2" xfId="47"/>
    <cellStyle name="xl42" xfId="10"/>
    <cellStyle name="xl42 2" xfId="48"/>
    <cellStyle name="xl43" xfId="28"/>
    <cellStyle name="xl43 2" xfId="49"/>
    <cellStyle name="xl44" xfId="29"/>
    <cellStyle name="xl44 2" xfId="50"/>
    <cellStyle name="xl45" xfId="30"/>
    <cellStyle name="xl45 2" xfId="51"/>
    <cellStyle name="xl46" xfId="31"/>
    <cellStyle name="Обычный" xfId="0" builtinId="0"/>
    <cellStyle name="Обычный 2" xfId="32"/>
    <cellStyle name="Обычный 3" xfId="33"/>
    <cellStyle name="Обычный 4" xfId="6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24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defaultRowHeight="15"/>
  <cols>
    <col min="1" max="1" width="61.85546875" style="2" customWidth="1"/>
    <col min="2" max="2" width="15" style="2" customWidth="1"/>
    <col min="3" max="3" width="15.28515625" style="2" customWidth="1"/>
    <col min="4" max="4" width="14.5703125" style="20" customWidth="1"/>
    <col min="5" max="6" width="14.5703125" style="2" customWidth="1"/>
    <col min="7" max="7" width="15.140625" style="20" customWidth="1"/>
    <col min="8" max="16384" width="9.140625" style="2"/>
  </cols>
  <sheetData>
    <row r="1" spans="1:7" ht="33" customHeight="1">
      <c r="A1" s="7" t="s">
        <v>22</v>
      </c>
      <c r="B1" s="7"/>
      <c r="C1" s="7"/>
      <c r="D1" s="7"/>
      <c r="E1" s="7"/>
      <c r="F1" s="7"/>
      <c r="G1" s="7"/>
    </row>
    <row r="2" spans="1:7" ht="15.75" customHeight="1">
      <c r="A2" s="5"/>
      <c r="B2" s="6"/>
      <c r="C2" s="6"/>
      <c r="D2" s="15"/>
      <c r="E2" s="3"/>
      <c r="F2" s="3"/>
    </row>
    <row r="3" spans="1:7" ht="12.75" customHeight="1">
      <c r="A3" s="12" t="s">
        <v>0</v>
      </c>
      <c r="B3" s="13"/>
      <c r="C3" s="13"/>
      <c r="D3" s="14"/>
      <c r="E3" s="14"/>
      <c r="F3" s="14"/>
      <c r="G3" s="14"/>
    </row>
    <row r="4" spans="1:7" ht="57.75" customHeight="1">
      <c r="A4" s="10" t="s">
        <v>1</v>
      </c>
      <c r="B4" s="10" t="s">
        <v>20</v>
      </c>
      <c r="C4" s="8" t="s">
        <v>21</v>
      </c>
      <c r="D4" s="16" t="s">
        <v>19</v>
      </c>
      <c r="E4" s="8" t="s">
        <v>24</v>
      </c>
      <c r="F4" s="8" t="s">
        <v>25</v>
      </c>
      <c r="G4" s="26" t="s">
        <v>23</v>
      </c>
    </row>
    <row r="5" spans="1:7" ht="39.75" customHeight="1">
      <c r="A5" s="11"/>
      <c r="B5" s="11"/>
      <c r="C5" s="9"/>
      <c r="D5" s="17"/>
      <c r="E5" s="9"/>
      <c r="F5" s="9"/>
      <c r="G5" s="27"/>
    </row>
    <row r="6" spans="1:7" ht="15" customHeight="1">
      <c r="A6" s="4">
        <v>1</v>
      </c>
      <c r="B6" s="4">
        <v>2</v>
      </c>
      <c r="C6" s="4">
        <v>3</v>
      </c>
      <c r="D6" s="18">
        <v>4</v>
      </c>
      <c r="E6" s="4">
        <v>5</v>
      </c>
      <c r="F6" s="4">
        <v>6</v>
      </c>
      <c r="G6" s="18">
        <v>7</v>
      </c>
    </row>
    <row r="7" spans="1:7" s="25" customFormat="1" ht="38.25">
      <c r="A7" s="21" t="s">
        <v>3</v>
      </c>
      <c r="B7" s="22">
        <v>2279110.7231999999</v>
      </c>
      <c r="C7" s="23">
        <v>866917.74974999996</v>
      </c>
      <c r="D7" s="24">
        <f>C7/B7*100</f>
        <v>38.037544245888967</v>
      </c>
      <c r="E7" s="23">
        <v>758048.61285999999</v>
      </c>
      <c r="F7" s="23">
        <f>C7-E7</f>
        <v>108869.13688999997</v>
      </c>
      <c r="G7" s="28">
        <f>C7/E7*100</f>
        <v>114.36176190327076</v>
      </c>
    </row>
    <row r="8" spans="1:7" s="25" customFormat="1" ht="25.5">
      <c r="A8" s="21" t="s">
        <v>4</v>
      </c>
      <c r="B8" s="22">
        <v>7196154.6430000002</v>
      </c>
      <c r="C8" s="23">
        <v>3958854.5672599999</v>
      </c>
      <c r="D8" s="24">
        <f t="shared" ref="D8:D22" si="0">C8/B8*100</f>
        <v>55.013472662249455</v>
      </c>
      <c r="E8" s="23">
        <v>3898323.9054700001</v>
      </c>
      <c r="F8" s="23">
        <f t="shared" ref="F8:F23" si="1">C8-E8</f>
        <v>60530.661789999809</v>
      </c>
      <c r="G8" s="28">
        <f t="shared" ref="G8:G23" si="2">C8/E8*100</f>
        <v>101.55273556681796</v>
      </c>
    </row>
    <row r="9" spans="1:7" s="25" customFormat="1" ht="25.5">
      <c r="A9" s="21" t="s">
        <v>5</v>
      </c>
      <c r="B9" s="22">
        <v>6088194.2874999996</v>
      </c>
      <c r="C9" s="23">
        <v>2693494.6980300001</v>
      </c>
      <c r="D9" s="24">
        <f t="shared" si="0"/>
        <v>44.241273698511222</v>
      </c>
      <c r="E9" s="23">
        <v>2802104.26443</v>
      </c>
      <c r="F9" s="23">
        <f t="shared" si="1"/>
        <v>-108609.56639999989</v>
      </c>
      <c r="G9" s="28">
        <f t="shared" si="2"/>
        <v>96.123999817612315</v>
      </c>
    </row>
    <row r="10" spans="1:7" s="25" customFormat="1" ht="25.5">
      <c r="A10" s="21" t="s">
        <v>6</v>
      </c>
      <c r="B10" s="22">
        <v>1402336.9240000001</v>
      </c>
      <c r="C10" s="23">
        <v>399625.42336999997</v>
      </c>
      <c r="D10" s="24">
        <f t="shared" si="0"/>
        <v>28.497104834843523</v>
      </c>
      <c r="E10" s="23">
        <v>305551.93355999998</v>
      </c>
      <c r="F10" s="23">
        <f t="shared" si="1"/>
        <v>94073.489809999999</v>
      </c>
      <c r="G10" s="28">
        <f t="shared" si="2"/>
        <v>130.78805252971085</v>
      </c>
    </row>
    <row r="11" spans="1:7" s="25" customFormat="1" ht="25.5">
      <c r="A11" s="21" t="s">
        <v>7</v>
      </c>
      <c r="B11" s="22">
        <v>1059671.57672</v>
      </c>
      <c r="C11" s="23">
        <v>239980.59950000001</v>
      </c>
      <c r="D11" s="24">
        <f t="shared" si="0"/>
        <v>22.646695898252894</v>
      </c>
      <c r="E11" s="23">
        <v>273125.45084</v>
      </c>
      <c r="F11" s="23">
        <f t="shared" si="1"/>
        <v>-33144.851339999994</v>
      </c>
      <c r="G11" s="28">
        <f t="shared" si="2"/>
        <v>87.864605353304611</v>
      </c>
    </row>
    <row r="12" spans="1:7" s="25" customFormat="1" ht="25.5">
      <c r="A12" s="21" t="s">
        <v>8</v>
      </c>
      <c r="B12" s="22">
        <v>424556</v>
      </c>
      <c r="C12" s="23">
        <v>202910.21027000001</v>
      </c>
      <c r="D12" s="24">
        <f t="shared" si="0"/>
        <v>47.793509047098617</v>
      </c>
      <c r="E12" s="23">
        <v>215124.35372000001</v>
      </c>
      <c r="F12" s="23">
        <f t="shared" si="1"/>
        <v>-12214.143450000003</v>
      </c>
      <c r="G12" s="28">
        <f t="shared" si="2"/>
        <v>94.322286975514828</v>
      </c>
    </row>
    <row r="13" spans="1:7" s="25" customFormat="1" ht="25.5">
      <c r="A13" s="21" t="s">
        <v>9</v>
      </c>
      <c r="B13" s="22">
        <v>11356539.14309</v>
      </c>
      <c r="C13" s="23">
        <v>5897411.40912</v>
      </c>
      <c r="D13" s="24">
        <f t="shared" si="0"/>
        <v>51.929653346093019</v>
      </c>
      <c r="E13" s="23">
        <v>5258180.9375099996</v>
      </c>
      <c r="F13" s="23">
        <f t="shared" si="1"/>
        <v>639230.47161000036</v>
      </c>
      <c r="G13" s="28">
        <f t="shared" si="2"/>
        <v>112.1568747672785</v>
      </c>
    </row>
    <row r="14" spans="1:7" s="25" customFormat="1" ht="38.25">
      <c r="A14" s="21" t="s">
        <v>10</v>
      </c>
      <c r="B14" s="22">
        <v>180729.9</v>
      </c>
      <c r="C14" s="23">
        <v>82139.845220000003</v>
      </c>
      <c r="D14" s="24">
        <f t="shared" si="0"/>
        <v>45.448951844714131</v>
      </c>
      <c r="E14" s="23">
        <v>67268.097529999999</v>
      </c>
      <c r="F14" s="23">
        <f t="shared" si="1"/>
        <v>14871.747690000004</v>
      </c>
      <c r="G14" s="28">
        <f t="shared" si="2"/>
        <v>122.10817346717373</v>
      </c>
    </row>
    <row r="15" spans="1:7" s="25" customFormat="1" ht="38.25">
      <c r="A15" s="21" t="s">
        <v>11</v>
      </c>
      <c r="B15" s="22">
        <v>3480565.128</v>
      </c>
      <c r="C15" s="23">
        <v>1328230.66762</v>
      </c>
      <c r="D15" s="24">
        <f t="shared" si="0"/>
        <v>38.161350779930011</v>
      </c>
      <c r="E15" s="23">
        <v>1362721.3268200001</v>
      </c>
      <c r="F15" s="23">
        <f t="shared" si="1"/>
        <v>-34490.659200000111</v>
      </c>
      <c r="G15" s="28">
        <f t="shared" si="2"/>
        <v>97.468986613683782</v>
      </c>
    </row>
    <row r="16" spans="1:7" s="25" customFormat="1" ht="25.5">
      <c r="A16" s="21" t="s">
        <v>12</v>
      </c>
      <c r="B16" s="22">
        <v>811872.39223999996</v>
      </c>
      <c r="C16" s="23">
        <v>124683.99744000001</v>
      </c>
      <c r="D16" s="24">
        <f t="shared" si="0"/>
        <v>15.357585580166127</v>
      </c>
      <c r="E16" s="23">
        <v>63619.999349999998</v>
      </c>
      <c r="F16" s="23">
        <f t="shared" si="1"/>
        <v>61063.998090000008</v>
      </c>
      <c r="G16" s="28">
        <f t="shared" si="2"/>
        <v>195.98239345156486</v>
      </c>
    </row>
    <row r="17" spans="1:7" s="25" customFormat="1" ht="25.5">
      <c r="A17" s="21" t="s">
        <v>13</v>
      </c>
      <c r="B17" s="22">
        <v>4051618.63</v>
      </c>
      <c r="C17" s="23">
        <v>955293.29787999997</v>
      </c>
      <c r="D17" s="24">
        <f t="shared" si="0"/>
        <v>23.578065586098855</v>
      </c>
      <c r="E17" s="23">
        <v>1018382.48866</v>
      </c>
      <c r="F17" s="23">
        <f t="shared" si="1"/>
        <v>-63089.190780000063</v>
      </c>
      <c r="G17" s="28">
        <f t="shared" si="2"/>
        <v>93.804961153346852</v>
      </c>
    </row>
    <row r="18" spans="1:7" s="25" customFormat="1" ht="38.25">
      <c r="A18" s="21" t="s">
        <v>14</v>
      </c>
      <c r="B18" s="22">
        <v>363362.68</v>
      </c>
      <c r="C18" s="23">
        <v>97165.584730000002</v>
      </c>
      <c r="D18" s="24">
        <f t="shared" si="0"/>
        <v>26.740661624908757</v>
      </c>
      <c r="E18" s="23">
        <v>90436.266329999999</v>
      </c>
      <c r="F18" s="23">
        <f t="shared" si="1"/>
        <v>6729.3184000000037</v>
      </c>
      <c r="G18" s="28">
        <f t="shared" si="2"/>
        <v>107.44095115055376</v>
      </c>
    </row>
    <row r="19" spans="1:7" s="25" customFormat="1" ht="38.25">
      <c r="A19" s="21" t="s">
        <v>15</v>
      </c>
      <c r="B19" s="22">
        <v>2522488.5440000002</v>
      </c>
      <c r="C19" s="23">
        <v>739296.68159000005</v>
      </c>
      <c r="D19" s="24">
        <f t="shared" si="0"/>
        <v>29.308227517960134</v>
      </c>
      <c r="E19" s="23">
        <v>682189.61051000003</v>
      </c>
      <c r="F19" s="23">
        <f t="shared" si="1"/>
        <v>57107.071080000023</v>
      </c>
      <c r="G19" s="28">
        <f t="shared" si="2"/>
        <v>108.37114347685642</v>
      </c>
    </row>
    <row r="20" spans="1:7" s="25" customFormat="1" ht="25.5">
      <c r="A20" s="21" t="s">
        <v>16</v>
      </c>
      <c r="B20" s="22">
        <v>585977.30000000005</v>
      </c>
      <c r="C20" s="23">
        <v>268493.18541999999</v>
      </c>
      <c r="D20" s="24">
        <f t="shared" si="0"/>
        <v>45.819724658276009</v>
      </c>
      <c r="E20" s="23">
        <v>271955.46307</v>
      </c>
      <c r="F20" s="23">
        <f t="shared" si="1"/>
        <v>-3462.2776500000036</v>
      </c>
      <c r="G20" s="28">
        <f t="shared" si="2"/>
        <v>98.726895348629625</v>
      </c>
    </row>
    <row r="21" spans="1:7" s="25" customFormat="1" ht="25.5">
      <c r="A21" s="21" t="s">
        <v>17</v>
      </c>
      <c r="B21" s="22">
        <v>163666.552</v>
      </c>
      <c r="C21" s="23">
        <v>59927.213009999999</v>
      </c>
      <c r="D21" s="24">
        <f t="shared" si="0"/>
        <v>36.61543075093315</v>
      </c>
      <c r="E21" s="23">
        <v>54444.92338</v>
      </c>
      <c r="F21" s="23">
        <f t="shared" si="1"/>
        <v>5482.2896299999993</v>
      </c>
      <c r="G21" s="28">
        <f t="shared" si="2"/>
        <v>110.06942298685259</v>
      </c>
    </row>
    <row r="22" spans="1:7" s="25" customFormat="1" ht="25.5">
      <c r="A22" s="21" t="s">
        <v>18</v>
      </c>
      <c r="B22" s="22">
        <v>1468783.20248</v>
      </c>
      <c r="C22" s="23">
        <v>1002558.06224</v>
      </c>
      <c r="D22" s="24">
        <f t="shared" si="0"/>
        <v>68.257729292329074</v>
      </c>
      <c r="E22" s="23">
        <v>0</v>
      </c>
      <c r="F22" s="23">
        <f t="shared" si="1"/>
        <v>1002558.06224</v>
      </c>
      <c r="G22" s="28" t="s">
        <v>26</v>
      </c>
    </row>
    <row r="23" spans="1:7" s="34" customFormat="1" ht="12.75" customHeight="1">
      <c r="A23" s="30" t="s">
        <v>2</v>
      </c>
      <c r="B23" s="31">
        <v>43435627.626230001</v>
      </c>
      <c r="C23" s="32">
        <v>18916983.192450002</v>
      </c>
      <c r="D23" s="29">
        <f>C23/B23*100</f>
        <v>43.55176666314906</v>
      </c>
      <c r="E23" s="32">
        <v>17121477.629999999</v>
      </c>
      <c r="F23" s="33">
        <f t="shared" si="1"/>
        <v>1795505.5624500029</v>
      </c>
      <c r="G23" s="35">
        <f t="shared" si="2"/>
        <v>110.48686101311691</v>
      </c>
    </row>
    <row r="24" spans="1:7" ht="12.75" customHeight="1">
      <c r="A24" s="1"/>
      <c r="B24" s="1"/>
      <c r="C24" s="1"/>
      <c r="D24" s="19"/>
      <c r="E24" s="1"/>
      <c r="F24" s="1"/>
    </row>
  </sheetData>
  <mergeCells count="10">
    <mergeCell ref="A2:C2"/>
    <mergeCell ref="A1:G1"/>
    <mergeCell ref="G4:G5"/>
    <mergeCell ref="C4:C5"/>
    <mergeCell ref="B4:B5"/>
    <mergeCell ref="A4:A5"/>
    <mergeCell ref="D4:D5"/>
    <mergeCell ref="E4:E5"/>
    <mergeCell ref="F4:F5"/>
    <mergeCell ref="A3:G3"/>
  </mergeCells>
  <pageMargins left="0.59055118110236227" right="0.59055118110236227" top="0.59055118110236227" bottom="0.59055118110236227" header="0.39370078740157483" footer="0.39370078740157483"/>
  <pageSetup paperSize="9" scale="85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0AC93-FE64-4A2C-BBA8-C307481967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ГОСПРОГРАММАМ</vt:lpstr>
      <vt:lpstr>'ПО ГОСПРОГРАММАМ'!Заголовки_для_печати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Ольга Лазеревна</dc:creator>
  <cp:lastModifiedBy>Смирнов Игорь Николаевич</cp:lastModifiedBy>
  <cp:lastPrinted>2017-09-01T09:12:44Z</cp:lastPrinted>
  <dcterms:created xsi:type="dcterms:W3CDTF">2017-08-15T14:29:29Z</dcterms:created>
  <dcterms:modified xsi:type="dcterms:W3CDTF">2017-09-07T13:46:12Z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c:\tmp_ks\appdata_BudgetSmart2017mf\ReportManager\Аналитический отчет по исполнению бюджета с произвольной группировкой_3.xlsx</vt:lpwstr>
  </property>
  <property fmtid="{D5CDD505-2E9C-101B-9397-08002B2CF9AE}" pid="3" name="Report Name">
    <vt:lpwstr>c__tmp_ks_appdata_BudgetSmart2017mf_ReportManager_Аналитический отчет по исполнению бюджета с произвольной группировкой_3.xlsx</vt:lpwstr>
  </property>
</Properties>
</file>